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https://udeaeduco-my.sharepoint.com/personal/gestionadmitiva_dif_udea_edu_co/Documents/4_GADMIN/1_REGIS/00_Invitaciones/2_MedianaC/VA_009_2024_Mobiliario_ambientes_aprendizaje_E3/Gestion/01_Invitacion/2_0_publicar/"/>
    </mc:Choice>
  </mc:AlternateContent>
  <xr:revisionPtr revIDLastSave="69" documentId="11_17CBA08289755505808ABC32999EDB9FB1B6C94E" xr6:coauthVersionLast="47" xr6:coauthVersionMax="47" xr10:uidLastSave="{071A43DE-6823-4B73-BA17-0CEC09CD56C8}"/>
  <bookViews>
    <workbookView xWindow="-120" yWindow="-120" windowWidth="29040" windowHeight="15720" xr2:uid="{00000000-000D-0000-FFFF-FFFF00000000}"/>
  </bookViews>
  <sheets>
    <sheet name="Forma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1" i="1"/>
  <c r="H15" i="1" s="1"/>
  <c r="H16" i="1" l="1"/>
  <c r="H17" i="1" s="1"/>
</calcChain>
</file>

<file path=xl/sharedStrings.xml><?xml version="1.0" encoding="utf-8"?>
<sst xmlns="http://schemas.openxmlformats.org/spreadsheetml/2006/main" count="34" uniqueCount="28">
  <si>
    <t>NOMBRE O LOGO DE LA EMPRESA</t>
  </si>
  <si>
    <t xml:space="preserve">Compraventa, transporte e instalación de mobiliario completamente nuevo para el proyecto de Ambientes de Aprendizaje etapa 3, para 12 aulas en el bloque 9 distribuidas de este modo: 11 aulas para la Facultad de Educación y 1 aula para el Instituto de Estudios Regionales INER,  de acuerdo con los diseños y especificaciones técnicas entregadas por la Universidad y la propuesta comercial entregada por el contratista
' </t>
  </si>
  <si>
    <t>COMPRA E INSTALACION MOBILIARIO PFC ETAPA 3</t>
  </si>
  <si>
    <t>ITEMS</t>
  </si>
  <si>
    <t>R/NR</t>
  </si>
  <si>
    <t>DESCRIPCIÓN</t>
  </si>
  <si>
    <t>UNIDAD</t>
  </si>
  <si>
    <t xml:space="preserve">CANTIDAD </t>
  </si>
  <si>
    <t>Valor Unitario</t>
  </si>
  <si>
    <t>PRECIO TOTAL</t>
  </si>
  <si>
    <t>SU360</t>
  </si>
  <si>
    <t>R</t>
  </si>
  <si>
    <t>Silla plástica 360°, en polipropileno inyectado con refuerzo de fibra de vidrio. Base plástica en nylon inyectado. Con rodachinas 50-22, piso duro 11mm nylon. Con herraje tipo cruceta en tubo H.R. 3/4” DECA EST GR 36, C-13 25mm y platina Acero 1/4”. Lámina C.R. calibre 12mm.Con recubrimiento en pintura electrostática. Tabla de Raqueta de escritura abatible (Incluye todo lo necesario para su correcto funcionamiento).</t>
  </si>
  <si>
    <t>und</t>
  </si>
  <si>
    <t>SU</t>
  </si>
  <si>
    <t xml:space="preserve">Suministro e instalación de silla universitaria apilable. Espaldar y asiento en polipropileno inyectado de alto impacto. Estructura metálica con pintura electrostática negra. Los 4 apoyos con botas de polipropileno inyectado de alto impacto. Raqueta de escritura abatible en formica, (incluye todo lo necesario para su instalación y correcto funcionamiento). </t>
  </si>
  <si>
    <t>SI</t>
  </si>
  <si>
    <t>NR</t>
  </si>
  <si>
    <t>Compra e instalación de silla interlocutora. con cuatro patas con deslizadores. Apilable, Asiento y espaldar en polipropileno inyectado, espaldar  en concha y asiento tapizado, acabado en textil 100% tela o tela vinílica. Patas en tubería de acero diámetro 7/8” calibre 16, con soldadura, acabado en pintura epoxi poliéster  aplicada electrostáticamente. (Incluye todo lo necesario para su correcto funcionamiento).</t>
  </si>
  <si>
    <t>PT</t>
  </si>
  <si>
    <t>Suministro e instalación de superficie de trabajo. Dimensiones (1,20*0,60*0,73 de alto). Superficie en aglomeradode 3 cm de espesor con acabado en fórmica, canto plano PVC termo-fundido, pasacables  y balance en la parte inferior, soportes y enganches metálicos, con patas, rodachinas y autofrenado (incluye todo lo necesario para su instalación y correcto funcionamiento).</t>
  </si>
  <si>
    <t>SUBTOTAL COSTO DIRECTO</t>
  </si>
  <si>
    <t>IVA 19%</t>
  </si>
  <si>
    <t>NOTAS:</t>
  </si>
  <si>
    <t>Diligenciar solamente las celdas en amarillo</t>
  </si>
  <si>
    <t>No modificar descripción, unidad o cantidad del formato, so pena de ser rechazada la propuesta</t>
  </si>
  <si>
    <r>
      <t xml:space="preserve">El total del costo directo  no podrá ser inferior a </t>
    </r>
    <r>
      <rPr>
        <b/>
        <sz val="12"/>
        <color theme="1"/>
        <rFont val="Times New Roman"/>
        <family val="1"/>
      </rPr>
      <t xml:space="preserve">($378.194.521) </t>
    </r>
    <r>
      <rPr>
        <sz val="12"/>
        <color theme="1"/>
        <rFont val="Times New Roman"/>
        <family val="1"/>
      </rPr>
      <t xml:space="preserve">ni superar: </t>
    </r>
    <r>
      <rPr>
        <b/>
        <sz val="12"/>
        <color theme="1"/>
        <rFont val="Times New Roman"/>
        <family val="1"/>
      </rPr>
      <t>($ 420.216.134).</t>
    </r>
  </si>
  <si>
    <t>El valor de la oferta no puede superar el presupuesto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</si>
</sst>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&quot;$&quot;\ * #,##0_-;\-&quot;$&quot;\ * #,##0_-;_-&quot;$&quot;\ * &quot;-&quot;_-;_-@_-"/>
    <numFmt numFmtId="165" formatCode="_-[$€-2]\ * #,##0_-;\-[$€-2]\ * #,##0_-;_-[$€-2]\ * &quot;-&quot;??_-;_-@_-"/>
    <numFmt numFmtId="166" formatCode="&quot;$&quot;#,##0"/>
    <numFmt numFmtId="167" formatCode="_-* #,##0.00_-;\-* #,##0.00_-;_-* &quot;-&quot;_-;_-@_-"/>
    <numFmt numFmtId="168" formatCode="_-&quot;$&quot;\ * #,##0.00_-;\-&quot;$&quot;\ * #,##0.00_-;_-&quot;$&quot;\ * &quot;-&quot;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0" applyFont="1"/>
    <xf numFmtId="0" fontId="6" fillId="0" borderId="0" xfId="0" applyFont="1"/>
    <xf numFmtId="0" fontId="8" fillId="6" borderId="12" xfId="0" applyFont="1" applyFill="1" applyBorder="1"/>
    <xf numFmtId="0" fontId="8" fillId="6" borderId="13" xfId="0" applyFont="1" applyFill="1" applyBorder="1"/>
    <xf numFmtId="0" fontId="8" fillId="6" borderId="14" xfId="0" applyFont="1" applyFill="1" applyBorder="1"/>
    <xf numFmtId="0" fontId="8" fillId="6" borderId="15" xfId="0" applyFont="1" applyFill="1" applyBorder="1"/>
    <xf numFmtId="0" fontId="8" fillId="6" borderId="0" xfId="0" applyFont="1" applyFill="1"/>
    <xf numFmtId="0" fontId="8" fillId="6" borderId="16" xfId="0" applyFont="1" applyFill="1" applyBorder="1"/>
    <xf numFmtId="0" fontId="8" fillId="6" borderId="17" xfId="0" applyFont="1" applyFill="1" applyBorder="1"/>
    <xf numFmtId="0" fontId="8" fillId="6" borderId="18" xfId="0" applyFont="1" applyFill="1" applyBorder="1"/>
    <xf numFmtId="0" fontId="8" fillId="6" borderId="19" xfId="0" applyFont="1" applyFill="1" applyBorder="1"/>
    <xf numFmtId="0" fontId="10" fillId="4" borderId="2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165" fontId="10" fillId="4" borderId="23" xfId="0" applyNumberFormat="1" applyFont="1" applyFill="1" applyBorder="1" applyAlignment="1">
      <alignment horizontal="center" vertical="center" wrapText="1"/>
    </xf>
    <xf numFmtId="41" fontId="10" fillId="4" borderId="23" xfId="1" applyFont="1" applyFill="1" applyBorder="1" applyAlignment="1">
      <alignment horizontal="center" vertical="center"/>
    </xf>
    <xf numFmtId="165" fontId="10" fillId="4" borderId="24" xfId="0" applyNumberFormat="1" applyFont="1" applyFill="1" applyBorder="1" applyAlignment="1">
      <alignment horizontal="center" vertical="center" wrapText="1"/>
    </xf>
    <xf numFmtId="41" fontId="2" fillId="7" borderId="1" xfId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vertical="center"/>
    </xf>
    <xf numFmtId="41" fontId="2" fillId="0" borderId="1" xfId="1" applyFont="1" applyFill="1" applyBorder="1" applyAlignment="1">
      <alignment horizontal="center" vertical="center"/>
    </xf>
    <xf numFmtId="9" fontId="2" fillId="0" borderId="1" xfId="3" applyFont="1" applyFill="1" applyBorder="1" applyAlignment="1">
      <alignment horizontal="center" vertical="center"/>
    </xf>
    <xf numFmtId="41" fontId="2" fillId="0" borderId="27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165" fontId="2" fillId="0" borderId="28" xfId="0" applyNumberFormat="1" applyFont="1" applyBorder="1" applyAlignment="1">
      <alignment wrapText="1"/>
    </xf>
    <xf numFmtId="165" fontId="2" fillId="0" borderId="29" xfId="0" applyNumberFormat="1" applyFont="1" applyBorder="1" applyAlignment="1">
      <alignment wrapText="1"/>
    </xf>
    <xf numFmtId="165" fontId="2" fillId="0" borderId="21" xfId="0" applyNumberFormat="1" applyFont="1" applyBorder="1" applyAlignment="1">
      <alignment wrapText="1"/>
    </xf>
    <xf numFmtId="165" fontId="2" fillId="0" borderId="30" xfId="0" applyNumberFormat="1" applyFont="1" applyBorder="1" applyAlignment="1">
      <alignment wrapText="1"/>
    </xf>
    <xf numFmtId="165" fontId="2" fillId="0" borderId="31" xfId="0" applyNumberFormat="1" applyFont="1" applyBorder="1" applyAlignment="1">
      <alignment wrapText="1"/>
    </xf>
    <xf numFmtId="164" fontId="8" fillId="0" borderId="0" xfId="0" applyNumberFormat="1" applyFont="1"/>
    <xf numFmtId="41" fontId="2" fillId="0" borderId="2" xfId="1" applyFont="1" applyFill="1" applyBorder="1" applyAlignment="1">
      <alignment horizontal="center" vertical="center"/>
    </xf>
    <xf numFmtId="41" fontId="2" fillId="0" borderId="21" xfId="1" applyFont="1" applyFill="1" applyBorder="1" applyAlignment="1">
      <alignment horizontal="center" vertical="center"/>
    </xf>
    <xf numFmtId="164" fontId="2" fillId="0" borderId="26" xfId="2" applyFont="1" applyFill="1" applyBorder="1" applyAlignment="1">
      <alignment horizontal="center" vertical="center" wrapText="1"/>
    </xf>
    <xf numFmtId="168" fontId="2" fillId="5" borderId="26" xfId="2" applyNumberFormat="1" applyFont="1" applyFill="1" applyBorder="1" applyAlignment="1">
      <alignment horizontal="center" vertical="center" wrapText="1"/>
    </xf>
    <xf numFmtId="168" fontId="2" fillId="5" borderId="22" xfId="2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4"/>
  <sheetViews>
    <sheetView tabSelected="1" topLeftCell="A14" workbookViewId="0">
      <selection activeCell="E30" sqref="E30"/>
    </sheetView>
  </sheetViews>
  <sheetFormatPr defaultColWidth="11.42578125" defaultRowHeight="15"/>
  <cols>
    <col min="1" max="1" width="4.28515625" style="1" customWidth="1"/>
    <col min="2" max="2" width="14.7109375" style="1" customWidth="1"/>
    <col min="3" max="3" width="10.5703125" style="1" customWidth="1"/>
    <col min="4" max="4" width="54.140625" style="1" customWidth="1"/>
    <col min="5" max="5" width="14.5703125" style="1" customWidth="1"/>
    <col min="6" max="7" width="18.42578125" style="1" customWidth="1"/>
    <col min="8" max="8" width="18.7109375" style="1" customWidth="1"/>
    <col min="9" max="10" width="11.42578125" style="1"/>
    <col min="11" max="11" width="14.140625" style="1" bestFit="1" customWidth="1"/>
    <col min="12" max="16384" width="11.42578125" style="1"/>
  </cols>
  <sheetData>
    <row r="3" spans="2:11" ht="15" customHeight="1">
      <c r="B3" s="39" t="s">
        <v>0</v>
      </c>
      <c r="C3" s="40"/>
      <c r="D3" s="41"/>
      <c r="E3" s="51" t="s">
        <v>1</v>
      </c>
      <c r="F3" s="52"/>
      <c r="G3" s="52"/>
      <c r="H3" s="53"/>
    </row>
    <row r="4" spans="2:11" ht="15" customHeight="1">
      <c r="B4" s="42"/>
      <c r="C4" s="43"/>
      <c r="D4" s="44"/>
      <c r="E4" s="54"/>
      <c r="F4" s="55"/>
      <c r="G4" s="55"/>
      <c r="H4" s="56"/>
    </row>
    <row r="5" spans="2:11" ht="15" customHeight="1">
      <c r="B5" s="42"/>
      <c r="C5" s="43"/>
      <c r="D5" s="44"/>
      <c r="E5" s="54"/>
      <c r="F5" s="55"/>
      <c r="G5" s="55"/>
      <c r="H5" s="56"/>
    </row>
    <row r="6" spans="2:11" ht="15" customHeight="1">
      <c r="B6" s="42"/>
      <c r="C6" s="43"/>
      <c r="D6" s="44"/>
      <c r="E6" s="54"/>
      <c r="F6" s="55"/>
      <c r="G6" s="55"/>
      <c r="H6" s="56"/>
    </row>
    <row r="7" spans="2:11" ht="15" customHeight="1">
      <c r="B7" s="42"/>
      <c r="C7" s="43"/>
      <c r="D7" s="44"/>
      <c r="E7" s="54"/>
      <c r="F7" s="55"/>
      <c r="G7" s="55"/>
      <c r="H7" s="56"/>
    </row>
    <row r="8" spans="2:11" ht="66.75" customHeight="1">
      <c r="B8" s="45"/>
      <c r="C8" s="46"/>
      <c r="D8" s="47"/>
      <c r="E8" s="57"/>
      <c r="F8" s="58"/>
      <c r="G8" s="58"/>
      <c r="H8" s="59"/>
    </row>
    <row r="9" spans="2:11" ht="15.75">
      <c r="B9" s="48" t="s">
        <v>2</v>
      </c>
      <c r="C9" s="49"/>
      <c r="D9" s="49"/>
      <c r="E9" s="49"/>
      <c r="F9" s="49"/>
      <c r="G9" s="49"/>
      <c r="H9" s="50"/>
    </row>
    <row r="10" spans="2:11" s="2" customFormat="1">
      <c r="B10" s="12" t="s">
        <v>3</v>
      </c>
      <c r="C10" s="13" t="s">
        <v>4</v>
      </c>
      <c r="D10" s="14" t="s">
        <v>5</v>
      </c>
      <c r="E10" s="15" t="s">
        <v>6</v>
      </c>
      <c r="F10" s="16" t="s">
        <v>7</v>
      </c>
      <c r="G10" s="16" t="s">
        <v>8</v>
      </c>
      <c r="H10" s="17" t="s">
        <v>9</v>
      </c>
    </row>
    <row r="11" spans="2:11" ht="126">
      <c r="B11" s="19" t="s">
        <v>10</v>
      </c>
      <c r="C11" s="20" t="s">
        <v>11</v>
      </c>
      <c r="D11" s="26" t="s">
        <v>12</v>
      </c>
      <c r="E11" s="21" t="s">
        <v>13</v>
      </c>
      <c r="F11" s="22">
        <v>151</v>
      </c>
      <c r="G11" s="18"/>
      <c r="H11" s="36">
        <f>+F11*G11</f>
        <v>0</v>
      </c>
    </row>
    <row r="12" spans="2:11" ht="110.25">
      <c r="B12" s="19" t="s">
        <v>14</v>
      </c>
      <c r="C12" s="20" t="s">
        <v>11</v>
      </c>
      <c r="D12" s="26" t="s">
        <v>15</v>
      </c>
      <c r="E12" s="21" t="s">
        <v>13</v>
      </c>
      <c r="F12" s="22">
        <v>298</v>
      </c>
      <c r="G12" s="18"/>
      <c r="H12" s="36">
        <f t="shared" ref="H12:H14" si="0">+F12*G12</f>
        <v>0</v>
      </c>
    </row>
    <row r="13" spans="2:11" ht="126">
      <c r="B13" s="19" t="s">
        <v>16</v>
      </c>
      <c r="C13" s="20" t="s">
        <v>17</v>
      </c>
      <c r="D13" s="27" t="s">
        <v>18</v>
      </c>
      <c r="E13" s="21" t="s">
        <v>13</v>
      </c>
      <c r="F13" s="22">
        <v>12</v>
      </c>
      <c r="G13" s="18"/>
      <c r="H13" s="36">
        <f t="shared" si="0"/>
        <v>0</v>
      </c>
    </row>
    <row r="14" spans="2:11" ht="110.25">
      <c r="B14" s="19" t="s">
        <v>19</v>
      </c>
      <c r="C14" s="20" t="s">
        <v>11</v>
      </c>
      <c r="D14" s="27" t="s">
        <v>20</v>
      </c>
      <c r="E14" s="21" t="s">
        <v>13</v>
      </c>
      <c r="F14" s="22">
        <v>12</v>
      </c>
      <c r="G14" s="18"/>
      <c r="H14" s="36">
        <f t="shared" si="0"/>
        <v>0</v>
      </c>
    </row>
    <row r="15" spans="2:11" ht="15.75">
      <c r="B15" s="28"/>
      <c r="C15" s="29"/>
      <c r="D15" s="29"/>
      <c r="E15" s="30"/>
      <c r="F15" s="23" t="s">
        <v>21</v>
      </c>
      <c r="G15" s="23"/>
      <c r="H15" s="37">
        <f>ROUND(SUBTOTAL(109,H11:H14),0)</f>
        <v>0</v>
      </c>
    </row>
    <row r="16" spans="2:11" ht="15.75">
      <c r="B16" s="31"/>
      <c r="C16" s="32"/>
      <c r="D16" s="32"/>
      <c r="E16" s="32"/>
      <c r="F16" s="34" t="s">
        <v>22</v>
      </c>
      <c r="G16" s="24">
        <v>0.19</v>
      </c>
      <c r="H16" s="37">
        <f>ROUND((H15*G16),0)</f>
        <v>0</v>
      </c>
      <c r="K16" s="33"/>
    </row>
    <row r="17" spans="2:8" ht="15.75">
      <c r="B17" s="31"/>
      <c r="C17" s="32"/>
      <c r="D17" s="32"/>
      <c r="E17" s="32"/>
      <c r="F17" s="35" t="s">
        <v>9</v>
      </c>
      <c r="G17" s="25"/>
      <c r="H17" s="38">
        <f>ROUND((H15+H16),0)</f>
        <v>0</v>
      </c>
    </row>
    <row r="19" spans="2:8" ht="15.75" thickBot="1"/>
    <row r="20" spans="2:8">
      <c r="B20" s="3" t="s">
        <v>23</v>
      </c>
      <c r="C20" s="4"/>
      <c r="D20" s="4"/>
      <c r="E20" s="5"/>
    </row>
    <row r="21" spans="2:8">
      <c r="B21" s="6" t="s">
        <v>24</v>
      </c>
      <c r="C21" s="7"/>
      <c r="D21" s="7"/>
      <c r="E21" s="8"/>
    </row>
    <row r="22" spans="2:8">
      <c r="B22" s="6" t="s">
        <v>25</v>
      </c>
      <c r="C22" s="7"/>
      <c r="D22" s="7"/>
      <c r="E22" s="8"/>
    </row>
    <row r="23" spans="2:8" ht="18.75" customHeight="1">
      <c r="B23" s="6" t="s">
        <v>26</v>
      </c>
      <c r="C23" s="7"/>
      <c r="D23" s="7"/>
      <c r="E23" s="8"/>
    </row>
    <row r="24" spans="2:8" ht="15.75" thickBot="1">
      <c r="B24" s="9" t="s">
        <v>27</v>
      </c>
      <c r="C24" s="10"/>
      <c r="D24" s="10"/>
      <c r="E24" s="11"/>
    </row>
  </sheetData>
  <mergeCells count="3">
    <mergeCell ref="B3:D8"/>
    <mergeCell ref="B9:H9"/>
    <mergeCell ref="E3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Angelica Maria Arias Loza</dc:creator>
  <cp:keywords/>
  <dc:description/>
  <cp:lastModifiedBy>Usuario invitado</cp:lastModifiedBy>
  <cp:revision/>
  <dcterms:created xsi:type="dcterms:W3CDTF">2023-11-15T13:52:46Z</dcterms:created>
  <dcterms:modified xsi:type="dcterms:W3CDTF">2024-01-30T14:39:37Z</dcterms:modified>
  <cp:category/>
  <cp:contentStatus/>
</cp:coreProperties>
</file>