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SGP\Comunicaciones\2025\"/>
    </mc:Choice>
  </mc:AlternateContent>
  <xr:revisionPtr revIDLastSave="0" documentId="13_ncr:1_{FDF399CF-EE43-41E4-BB43-67D5B4732F9D}" xr6:coauthVersionLast="36" xr6:coauthVersionMax="36" xr10:uidLastSave="{00000000-0000-0000-0000-000000000000}"/>
  <bookViews>
    <workbookView xWindow="0" yWindow="0" windowWidth="28800" windowHeight="12225" xr2:uid="{BB49D7D9-C2DA-45BC-A6AC-2BA2D02BBCC8}"/>
  </bookViews>
  <sheets>
    <sheet name="Primer trimestre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1" i="1"/>
  <c r="D70" i="1"/>
  <c r="D69" i="1"/>
  <c r="D68" i="1"/>
  <c r="D67" i="1"/>
  <c r="C72" i="1"/>
  <c r="C71" i="1"/>
  <c r="C70" i="1"/>
  <c r="E53" i="1"/>
  <c r="C69" i="1"/>
  <c r="C68" i="1"/>
  <c r="C67" i="1"/>
  <c r="E57" i="1"/>
  <c r="B71" i="1" s="1"/>
  <c r="B70" i="1"/>
  <c r="B69" i="1"/>
  <c r="B68" i="1"/>
  <c r="B67" i="1"/>
  <c r="E35" i="1"/>
  <c r="E36" i="1"/>
  <c r="E37" i="1"/>
  <c r="E38" i="1"/>
  <c r="E39" i="1"/>
  <c r="E40" i="1"/>
  <c r="E41" i="1"/>
  <c r="E58" i="1"/>
  <c r="E59" i="1"/>
  <c r="E60" i="1"/>
  <c r="E61" i="1"/>
  <c r="E62" i="1"/>
  <c r="E46" i="1"/>
  <c r="E47" i="1"/>
  <c r="E48" i="1"/>
  <c r="E49" i="1"/>
  <c r="E50" i="1"/>
  <c r="E51" i="1"/>
  <c r="E52" i="1"/>
  <c r="D18" i="1"/>
  <c r="C18" i="1"/>
  <c r="B18" i="1"/>
  <c r="E18" i="1" s="1"/>
  <c r="E13" i="1"/>
  <c r="E24" i="1"/>
  <c r="E25" i="1"/>
  <c r="E26" i="1"/>
  <c r="E27" i="1"/>
  <c r="E28" i="1"/>
  <c r="E29" i="1"/>
  <c r="E30" i="1"/>
  <c r="B72" i="1" l="1"/>
  <c r="E16" i="1"/>
  <c r="E15" i="1"/>
  <c r="E14" i="1"/>
  <c r="E17" i="1"/>
</calcChain>
</file>

<file path=xl/sharedStrings.xml><?xml version="1.0" encoding="utf-8"?>
<sst xmlns="http://schemas.openxmlformats.org/spreadsheetml/2006/main" count="104" uniqueCount="61">
  <si>
    <t>Facebook</t>
  </si>
  <si>
    <t>Indicador</t>
  </si>
  <si>
    <t>Mes 1</t>
  </si>
  <si>
    <t>Mes 2</t>
  </si>
  <si>
    <t>Mes 3</t>
  </si>
  <si>
    <t>Total Trimestre</t>
  </si>
  <si>
    <t>Meta Trimestral</t>
  </si>
  <si>
    <t>Observaciones</t>
  </si>
  <si>
    <t>Seguidores</t>
  </si>
  <si>
    <t>Alcance de publicaciones</t>
  </si>
  <si>
    <t>Publicaciones realizadas</t>
  </si>
  <si>
    <t>Interacciones (Me gusta, comentarios, compartidos)</t>
  </si>
  <si>
    <t>Clics en enlaces</t>
  </si>
  <si>
    <t>Tasa de engagement</t>
  </si>
  <si>
    <t>Publicación más destacada</t>
  </si>
  <si>
    <t>Twitter (X)</t>
  </si>
  <si>
    <t xml:space="preserve">Impresiones de tweets	</t>
  </si>
  <si>
    <t xml:space="preserve">Tweets publicados	</t>
  </si>
  <si>
    <t>Interacciones (Me gusta, retweets, respuestas)</t>
  </si>
  <si>
    <t xml:space="preserve">Menciones	</t>
  </si>
  <si>
    <t xml:space="preserve">Tweet más destacado	</t>
  </si>
  <si>
    <t>Instagram</t>
  </si>
  <si>
    <t xml:space="preserve">Alcance de publicaciones	</t>
  </si>
  <si>
    <t xml:space="preserve">Publicaciones realizadas	</t>
  </si>
  <si>
    <t xml:space="preserve">Clics en enlaces	</t>
  </si>
  <si>
    <t xml:space="preserve">Publicación más destacada	</t>
  </si>
  <si>
    <t xml:space="preserve">Historias publicadas	</t>
  </si>
  <si>
    <t>YouTube</t>
  </si>
  <si>
    <t>Suscriptores</t>
  </si>
  <si>
    <t xml:space="preserve">Videos publicados	</t>
  </si>
  <si>
    <t xml:space="preserve">Visualizaciones totales		</t>
  </si>
  <si>
    <t xml:space="preserve">Tiempo de visualización	</t>
  </si>
  <si>
    <t xml:space="preserve">Duración media de visualización	</t>
  </si>
  <si>
    <t xml:space="preserve">Video más destacado	</t>
  </si>
  <si>
    <t>LinkedIn</t>
  </si>
  <si>
    <t xml:space="preserve">Seguidores	</t>
  </si>
  <si>
    <t xml:space="preserve">Publicaciones realizadas		</t>
  </si>
  <si>
    <t>Post más destacado</t>
  </si>
  <si>
    <r>
      <rPr>
        <b/>
        <sz val="12"/>
        <color theme="1"/>
        <rFont val="Calibri"/>
        <family val="2"/>
        <scheme val="minor"/>
      </rPr>
      <t>Nota Aclaratoria</t>
    </r>
    <r>
      <rPr>
        <sz val="12"/>
        <color theme="1"/>
        <rFont val="Calibri"/>
        <family val="2"/>
        <scheme val="minor"/>
      </rPr>
      <t xml:space="preserve">
La Facultad de Ciencias Exactas y Naturales posee cuentas oficiales en las siguientes redes sociales: Facebook - Twitter (X) - Instagram - YouTube - LinkdIN</t>
    </r>
  </si>
  <si>
    <t>Análisis Comparativo</t>
  </si>
  <si>
    <t>Red social</t>
  </si>
  <si>
    <t xml:space="preserve">Instagram	</t>
  </si>
  <si>
    <t xml:space="preserve">Crecimiento de seguidores	</t>
  </si>
  <si>
    <t xml:space="preserve">Interacciones totales	</t>
  </si>
  <si>
    <t xml:space="preserve">Tasa de engagement	</t>
  </si>
  <si>
    <t xml:space="preserve">Observaciones y recomendaciones </t>
  </si>
  <si>
    <t>Aspectos</t>
  </si>
  <si>
    <t>Recomendaciones</t>
  </si>
  <si>
    <t xml:space="preserve">Desempeño general	</t>
  </si>
  <si>
    <t xml:space="preserve">Publicaciones destacadas	</t>
  </si>
  <si>
    <t xml:space="preserve">Estrategias futuras	</t>
  </si>
  <si>
    <t xml:space="preserve">Oportunidades de mejora		</t>
  </si>
  <si>
    <t>Formato de Informe Trimestral de Indicadores de Redes Sociales</t>
  </si>
  <si>
    <t>Facultad de Ciencias Exactas y Naturales</t>
  </si>
  <si>
    <t>Fecha de diligenciamiento:</t>
  </si>
  <si>
    <t>Periodo evaluado:</t>
  </si>
  <si>
    <r>
      <rPr>
        <b/>
        <sz val="12"/>
        <color theme="1"/>
        <rFont val="Calibri"/>
        <family val="2"/>
        <scheme val="minor"/>
      </rPr>
      <t>Instrucciones para el uso del formato: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Diligenciamiento:</t>
    </r>
    <r>
      <rPr>
        <sz val="12"/>
        <color theme="1"/>
        <rFont val="Calibri"/>
        <family val="2"/>
        <scheme val="minor"/>
      </rPr>
      <t xml:space="preserve">
Complete los datos correspondientes a cada mes y red social.
Incluya las métricas obtenidas de las herramientas de análisis (Meta Business Suite, Twitter Analytics, Instagram Insights, YouTube Studio, etc.).
Calcule los totales trimestrales y compare con las metas establecidas.
</t>
    </r>
    <r>
      <rPr>
        <b/>
        <sz val="12"/>
        <color theme="1"/>
        <rFont val="Calibri"/>
        <family val="2"/>
        <scheme val="minor"/>
      </rPr>
      <t>Análisis comparativo:</t>
    </r>
    <r>
      <rPr>
        <sz val="12"/>
        <color theme="1"/>
        <rFont val="Calibri"/>
        <family val="2"/>
        <scheme val="minor"/>
      </rPr>
      <t xml:space="preserve">
Compare el desempeño de cada red social en términos de crecimiento, alcance e interacciones.
Identifique tendencias y oportunidades de mejora.
</t>
    </r>
    <r>
      <rPr>
        <b/>
        <sz val="12"/>
        <color theme="1"/>
        <rFont val="Calibri"/>
        <family val="2"/>
        <scheme val="minor"/>
      </rPr>
      <t>Observaciones y recomendaciones:</t>
    </r>
    <r>
      <rPr>
        <sz val="12"/>
        <color theme="1"/>
        <rFont val="Calibri"/>
        <family val="2"/>
        <scheme val="minor"/>
      </rPr>
      <t xml:space="preserve">
Incluya un análisis cualitativo del desempeño, destacando logros y áreas de mejora.
Proponga acciones concretas para optimizar las estrategias de comunicación en el próximo trimestre.</t>
    </r>
  </si>
  <si>
    <r>
      <rPr>
        <b/>
        <sz val="11"/>
        <color theme="1"/>
        <rFont val="Calibri"/>
        <family val="2"/>
        <scheme val="minor"/>
      </rPr>
      <t>Glosario de Métricas</t>
    </r>
    <r>
      <rPr>
        <sz val="11"/>
        <color theme="1"/>
        <rFont val="Calibri"/>
        <family val="2"/>
        <scheme val="minor"/>
      </rPr>
      <t xml:space="preserve">
Tasa de engagement: (Interacciones / Alcance) * 100.
Alcance: Número de usuarios únicos que vieron el contenido.
Impresiones: Veces que el contenido se mostró en pantalla.</t>
    </r>
  </si>
  <si>
    <t>Total</t>
  </si>
  <si>
    <t>.</t>
  </si>
  <si>
    <t xml:space="preserve">Interacciones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</si>
</sst>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17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9" fillId="2" borderId="0" xfId="1" applyFont="1" applyAlignment="1">
      <alignment wrapText="1"/>
    </xf>
    <xf numFmtId="0" fontId="10" fillId="0" borderId="0" xfId="0" applyFont="1"/>
    <xf numFmtId="0" fontId="7" fillId="5" borderId="0" xfId="4" applyFont="1" applyAlignment="1">
      <alignment horizontal="left"/>
    </xf>
    <xf numFmtId="0" fontId="5" fillId="0" borderId="0" xfId="0" applyFont="1" applyAlignment="1">
      <alignment vertical="top" wrapText="1"/>
    </xf>
    <xf numFmtId="0" fontId="10" fillId="5" borderId="0" xfId="4" applyFont="1" applyAlignment="1">
      <alignment horizontal="left"/>
    </xf>
    <xf numFmtId="0" fontId="5" fillId="7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4" fillId="6" borderId="2" xfId="0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7" fillId="5" borderId="3" xfId="4" applyFont="1" applyBorder="1" applyAlignment="1">
      <alignment vertical="top"/>
    </xf>
    <xf numFmtId="0" fontId="0" fillId="4" borderId="0" xfId="3" applyFont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5" borderId="3" xfId="4" applyFont="1" applyBorder="1" applyAlignment="1">
      <alignment vertical="top"/>
    </xf>
    <xf numFmtId="0" fontId="5" fillId="4" borderId="0" xfId="3" applyFont="1" applyAlignment="1">
      <alignment horizontal="left" vertical="top" wrapText="1"/>
    </xf>
    <xf numFmtId="0" fontId="5" fillId="3" borderId="0" xfId="2" applyFont="1" applyAlignment="1">
      <alignment horizontal="left" vertical="top" wrapText="1"/>
    </xf>
    <xf numFmtId="0" fontId="1" fillId="4" borderId="0" xfId="3" applyAlignment="1">
      <alignment horizontal="left" vertical="top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/>
    <xf numFmtId="0" fontId="5" fillId="0" borderId="0" xfId="0" applyNumberFormat="1" applyFont="1" applyFill="1"/>
  </cellXfs>
  <cellStyles count="5">
    <cellStyle name="20% - Énfasis1" xfId="2" builtinId="30"/>
    <cellStyle name="40% - Énfasis1" xfId="3" builtinId="31"/>
    <cellStyle name="60% - Énfasis3" xfId="4" builtinId="40"/>
    <cellStyle name="Énfasis1" xfId="1" builtinId="29"/>
    <cellStyle name="Normal" xfId="0" builtinId="0"/>
  </cellStyles>
  <dxfs count="53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123824</xdr:rowOff>
    </xdr:from>
    <xdr:to>
      <xdr:col>0</xdr:col>
      <xdr:colOff>1257300</xdr:colOff>
      <xdr:row>2</xdr:row>
      <xdr:rowOff>799673</xdr:rowOff>
    </xdr:to>
    <xdr:pic>
      <xdr:nvPicPr>
        <xdr:cNvPr id="3" name="Imagen 1" descr="Descripción: Descripción: escudo u de a">
          <a:extLst>
            <a:ext uri="{FF2B5EF4-FFF2-40B4-BE49-F238E27FC236}">
              <a16:creationId xmlns:a16="http://schemas.microsoft.com/office/drawing/2014/main" id="{FD88E773-92A4-4EED-9527-7D4155843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23824"/>
          <a:ext cx="819150" cy="107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3147BFD-87CE-4E11-8A67-609703753A7E}" name="Tabla7" displayName="Tabla7" ref="A12:G19" totalsRowShown="0" headerRowDxfId="48" dataDxfId="47" headerRowCellStyle="Énfasis1" dataCellStyle="Normal">
  <autoFilter ref="A12:G19" xr:uid="{D261FC9A-4DDD-4CFB-A402-2F37A419D688}"/>
  <tableColumns count="7">
    <tableColumn id="1" xr3:uid="{50E17447-0A20-4D89-986F-D76BBDF31C60}" name="Indicador" dataDxfId="52" dataCellStyle="Normal"/>
    <tableColumn id="2" xr3:uid="{0B04F311-D286-4E5F-82C4-710B126F8FE1}" name="Mes 1" dataDxfId="51" dataCellStyle="Normal"/>
    <tableColumn id="3" xr3:uid="{1B6FF882-87DA-4894-B84D-727EFDF79ECB}" name="Mes 2" dataDxfId="12" dataCellStyle="Normal"/>
    <tableColumn id="4" xr3:uid="{E38EE1DB-C920-4462-9193-FC961AFE01FA}" name="Mes 3" dataDxfId="11" dataCellStyle="Normal"/>
    <tableColumn id="5" xr3:uid="{1DAB2DA0-2039-488B-B5DF-0B2196E9D480}" name="Total Trimestre" dataDxfId="13" dataCellStyle="Normal">
      <calculatedColumnFormula>SUM(Tabla7[[#This Row],[Mes 1]:[Mes 3]])</calculatedColumnFormula>
    </tableColumn>
    <tableColumn id="6" xr3:uid="{7CBA18B1-0055-41AF-804D-FFBF6A4F4931}" name="Meta Trimestral" dataDxfId="50" dataCellStyle="Normal"/>
    <tableColumn id="7" xr3:uid="{142FCF68-936D-4BD6-9D91-1DB10B18E686}" name="Observaciones" dataDxfId="49" dataCellStyle="Norm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21EF975-4B15-4FB6-84E3-F1655F9DE156}" name="Tabla79" displayName="Tabla79" ref="A23:G30" totalsRowShown="0" headerRowDxfId="40" dataDxfId="39" headerRowCellStyle="Normal" dataCellStyle="Normal">
  <autoFilter ref="A23:G30" xr:uid="{94C02793-B077-4C3F-A629-D8DB8BB4E71A}"/>
  <tableColumns count="7">
    <tableColumn id="1" xr3:uid="{27276BD3-377A-48DE-9CFE-5E94344DEB8C}" name="Indicador" dataDxfId="46" dataCellStyle="Normal"/>
    <tableColumn id="2" xr3:uid="{A01988A3-CA12-46E6-9B75-D652C1542BEA}" name="Mes 1" dataDxfId="45" dataCellStyle="Normal"/>
    <tableColumn id="3" xr3:uid="{FDDDF57B-3D6C-4059-B750-5EAD56A1E796}" name="Mes 2" dataDxfId="44" dataCellStyle="Normal"/>
    <tableColumn id="4" xr3:uid="{6DA11E36-57C7-451D-935B-D442BD5765E5}" name="Mes 3" dataDxfId="43" dataCellStyle="Normal"/>
    <tableColumn id="5" xr3:uid="{9601F37A-84F4-4FDE-85D2-7D24D46C7937}" name="Total Trimestre" dataDxfId="14" dataCellStyle="Normal">
      <calculatedColumnFormula>SUM(Tabla79[[#This Row],[Mes 1]:[Mes 3]])</calculatedColumnFormula>
    </tableColumn>
    <tableColumn id="6" xr3:uid="{FFE1223C-3F94-4A2D-9ADF-E85BF97F3F05}" name="Meta Trimestral" dataDxfId="42" dataCellStyle="Normal"/>
    <tableColumn id="7" xr3:uid="{F9A17C4E-F379-47A4-B85C-08907323F11D}" name="Observaciones" dataDxfId="41" dataCellStyle="Norm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58CE9DF-06EA-4567-93A9-B1ACA0B86FB3}" name="Tabla7910" displayName="Tabla7910" ref="A34:G41" totalsRowShown="0" headerRowDxfId="32" dataDxfId="31" headerRowCellStyle="Normal" dataCellStyle="Normal">
  <autoFilter ref="A34:G41" xr:uid="{52E8902E-2167-4CC2-B14A-424CE8E870F6}"/>
  <tableColumns count="7">
    <tableColumn id="1" xr3:uid="{503F17AC-308F-4260-AA4D-C5AC20A3593C}" name="Indicador" dataDxfId="38" dataCellStyle="Normal"/>
    <tableColumn id="2" xr3:uid="{1D7A23CE-DE04-4C6A-A392-132E4CC4E68A}" name="Mes 1" dataDxfId="37" dataCellStyle="Normal"/>
    <tableColumn id="3" xr3:uid="{1BC0AE24-AEEE-4EE9-9F75-8205D901E0FE}" name="Mes 2" dataDxfId="36" dataCellStyle="Normal"/>
    <tableColumn id="4" xr3:uid="{8B7425F0-33DA-487E-8F1A-24C704965DBA}" name="Mes 3" dataDxfId="35" dataCellStyle="Normal"/>
    <tableColumn id="5" xr3:uid="{B154AF88-11CF-4341-B570-804CE3C7DB53}" name="Total Trimestre" dataDxfId="1" dataCellStyle="Normal">
      <calculatedColumnFormula>SUM(Tabla7910[[#This Row],[Mes 1]:[Mes 3]])</calculatedColumnFormula>
    </tableColumn>
    <tableColumn id="6" xr3:uid="{B76CA942-8008-4169-B9A1-5756D8195166}" name="Meta Trimestral" dataDxfId="34" dataCellStyle="Normal"/>
    <tableColumn id="7" xr3:uid="{85502CA9-0A8E-4507-9AB3-5B0776A01692}" name="Observaciones" dataDxfId="33" dataCellStyle="Norma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98571AC-F81C-4E2B-9C77-B6E4E020C732}" name="Tabla791011" displayName="Tabla791011" ref="A45:G53" totalsRowShown="0" headerRowDxfId="24" dataDxfId="23" headerRowCellStyle="Normal" dataCellStyle="Normal">
  <autoFilter ref="A45:G53" xr:uid="{3D86F999-5961-440A-8737-A145F5A03CDC}"/>
  <tableColumns count="7">
    <tableColumn id="1" xr3:uid="{CDC02157-4F23-4509-929A-1AC8E4A229C0}" name="Indicador" dataDxfId="30" dataCellStyle="Normal"/>
    <tableColumn id="2" xr3:uid="{54C914B4-971A-4B76-A71C-B1BDE9CA1F8A}" name="Mes 1" dataDxfId="29" dataCellStyle="Normal"/>
    <tableColumn id="3" xr3:uid="{E2624BAD-C01E-4E84-93E0-904B661B6269}" name="Mes 2" dataDxfId="28" dataCellStyle="Normal"/>
    <tableColumn id="4" xr3:uid="{DB240D4A-14A6-4211-A2AD-522706CE0EC1}" name="Mes 3" dataDxfId="27" dataCellStyle="Normal"/>
    <tableColumn id="5" xr3:uid="{266FD89B-581F-4208-BCD3-A362B80FDED9}" name="Total Trimestre" dataDxfId="10" dataCellStyle="Normal">
      <calculatedColumnFormula>SUM(Tabla791011[[#This Row],[Mes 1]:[Mes 3]])</calculatedColumnFormula>
    </tableColumn>
    <tableColumn id="6" xr3:uid="{F8094F4A-69EC-43E6-B4B2-3AA96744B698}" name="Meta Trimestral" dataDxfId="26" dataCellStyle="Normal"/>
    <tableColumn id="7" xr3:uid="{F9BC329F-E931-4C1F-B44E-19A0EAC356EF}" name="Observaciones" dataDxfId="25" dataCellStyle="Normal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668CC35-15BF-4230-9390-922FADD243C5}" name="Tabla79101112" displayName="Tabla79101112" ref="A56:G62" totalsRowShown="0" headerRowDxfId="16" dataDxfId="15" headerRowCellStyle="Normal" dataCellStyle="Normal">
  <autoFilter ref="A56:G62" xr:uid="{B31E3A42-CB0E-4982-813D-6740F0098FE8}"/>
  <tableColumns count="7">
    <tableColumn id="1" xr3:uid="{E7F32852-99DC-4684-BDC8-847C45B3A4B8}" name="Indicador" dataDxfId="22" dataCellStyle="Normal"/>
    <tableColumn id="2" xr3:uid="{1B2AA876-24DF-4945-986B-87DF368B72CE}" name="Mes 1" dataDxfId="21" dataCellStyle="Normal"/>
    <tableColumn id="3" xr3:uid="{DCA19910-0340-4CBD-90B5-920691AB5566}" name="Mes 2" dataDxfId="20" dataCellStyle="Normal"/>
    <tableColumn id="4" xr3:uid="{439D68AC-A181-40ED-9C84-750FB35197D0}" name="Mes 3" dataDxfId="19" dataCellStyle="Normal"/>
    <tableColumn id="5" xr3:uid="{3B661D43-58B8-4A61-81EA-2EB0319F3582}" name="Total Trimestre" dataDxfId="9" dataCellStyle="Normal">
      <calculatedColumnFormula>SUM(Tabla79101112[[#This Row],[Mes 1]:[Mes 3]])</calculatedColumnFormula>
    </tableColumn>
    <tableColumn id="6" xr3:uid="{41716C3C-72FD-4600-9984-B661C94D5559}" name="Meta Trimestral" dataDxfId="18" dataCellStyle="Normal"/>
    <tableColumn id="7" xr3:uid="{76B7C494-04B6-4D1A-9D1B-4EC5B98381BF}" name="Observaciones" dataDxfId="17" dataCellStyle="Norma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84F1C5F-103C-4081-8C6A-D3E808A454B7}" name="Tabla7910111213" displayName="Tabla7910111213" ref="A66:G72" totalsRowShown="0" headerRowDxfId="8" dataDxfId="7" headerRowCellStyle="Normal" dataCellStyle="Normal">
  <autoFilter ref="A66:G72" xr:uid="{550930CF-31FD-43EF-8D3F-516867843722}"/>
  <tableColumns count="7">
    <tableColumn id="1" xr3:uid="{EDAE2806-AA13-4932-8D5F-5634EC56156C}" name="Red social" dataDxfId="6" dataCellStyle="Normal"/>
    <tableColumn id="2" xr3:uid="{60A559CB-06A0-47AF-807D-7DC7E033BA61}" name="Crecimiento de seguidores_x0009_" dataDxfId="0" dataCellStyle="Normal">
      <calculatedColumnFormula>E23</calculatedColumnFormula>
    </tableColumn>
    <tableColumn id="3" xr3:uid="{132F1DAC-A9FB-4921-9E73-C60384AB412D}" name="Interacciones totales_x0009_" dataDxfId="4" dataCellStyle="Normal"/>
    <tableColumn id="4" xr3:uid="{A25B7B28-A5FB-49BC-AEA3-9CEA66FFA21C}" name="Clics en enlaces_x0009_" dataDxfId="3" dataCellStyle="Normal"/>
    <tableColumn id="5" xr3:uid="{7EE26FF6-7197-440E-9768-1B3E610DE203}" name="Observaciones" dataDxfId="2" dataCellStyle="Normal"/>
    <tableColumn id="6" xr3:uid="{89A14CAE-EB4D-42EA-8701-B2467B0F45E5}" name="Tasa de engagement_x0009_" dataDxfId="5" dataCellStyle="Normal"/>
    <tableColumn id="7" xr3:uid="{374231C7-5BA2-45E8-8CDD-E420330FA7D8}" name="." dataCellStyle="Normal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87CF2-E106-4BD7-9168-66775FF4D718}">
  <dimension ref="A1:G82"/>
  <sheetViews>
    <sheetView tabSelected="1" zoomScale="110" zoomScaleNormal="110" workbookViewId="0">
      <selection activeCell="A7" sqref="A7:G7"/>
    </sheetView>
  </sheetViews>
  <sheetFormatPr baseColWidth="10" defaultRowHeight="15.75" x14ac:dyDescent="0.25"/>
  <cols>
    <col min="1" max="1" width="29.42578125" style="1" customWidth="1"/>
    <col min="2" max="2" width="17.85546875" style="1" customWidth="1"/>
    <col min="3" max="3" width="21" style="1" customWidth="1"/>
    <col min="4" max="4" width="19" style="1" customWidth="1"/>
    <col min="5" max="5" width="23" style="1" customWidth="1"/>
    <col min="6" max="6" width="23" style="1" hidden="1" customWidth="1"/>
    <col min="7" max="7" width="26.42578125" style="1" customWidth="1"/>
    <col min="8" max="16384" width="11.42578125" style="1"/>
  </cols>
  <sheetData>
    <row r="1" spans="1:7" ht="21" x14ac:dyDescent="0.35">
      <c r="A1" s="15"/>
      <c r="B1" s="19" t="s">
        <v>52</v>
      </c>
      <c r="C1" s="20"/>
      <c r="D1" s="20"/>
      <c r="E1" s="20"/>
      <c r="F1" s="20"/>
      <c r="G1" s="21"/>
    </row>
    <row r="2" spans="1:7" ht="18.75" x14ac:dyDescent="0.3">
      <c r="A2" s="16"/>
      <c r="B2" s="24" t="s">
        <v>53</v>
      </c>
      <c r="C2" s="22"/>
      <c r="D2" s="22"/>
      <c r="E2" s="22"/>
      <c r="F2" s="22"/>
      <c r="G2" s="23"/>
    </row>
    <row r="3" spans="1:7" ht="70.5" customHeight="1" thickBot="1" x14ac:dyDescent="0.3">
      <c r="A3" s="17"/>
      <c r="B3" s="25" t="s">
        <v>54</v>
      </c>
      <c r="C3" s="26"/>
      <c r="D3" s="27"/>
      <c r="E3" s="28" t="s">
        <v>55</v>
      </c>
      <c r="F3" s="29"/>
      <c r="G3" s="18"/>
    </row>
    <row r="5" spans="1:7" ht="53.25" customHeight="1" x14ac:dyDescent="0.25">
      <c r="A5" s="31" t="s">
        <v>38</v>
      </c>
      <c r="B5" s="31"/>
      <c r="C5" s="31"/>
      <c r="D5" s="31"/>
      <c r="E5" s="31"/>
      <c r="F5" s="31"/>
      <c r="G5" s="31"/>
    </row>
    <row r="6" spans="1:7" ht="18.75" x14ac:dyDescent="0.3">
      <c r="A6" s="3"/>
      <c r="B6" s="3"/>
      <c r="C6" s="3"/>
      <c r="D6" s="3"/>
      <c r="E6" s="3"/>
      <c r="F6" s="3"/>
      <c r="G6" s="3"/>
    </row>
    <row r="7" spans="1:7" ht="234" customHeight="1" x14ac:dyDescent="0.25">
      <c r="A7" s="32" t="s">
        <v>56</v>
      </c>
      <c r="B7" s="32"/>
      <c r="C7" s="32"/>
      <c r="D7" s="32"/>
      <c r="E7" s="32"/>
      <c r="F7" s="32"/>
      <c r="G7" s="32"/>
    </row>
    <row r="8" spans="1:7" ht="18.75" x14ac:dyDescent="0.3">
      <c r="A8" s="3"/>
      <c r="B8" s="3"/>
      <c r="C8" s="3"/>
      <c r="D8" s="3"/>
      <c r="E8" s="3"/>
      <c r="F8" s="3"/>
      <c r="G8" s="3"/>
    </row>
    <row r="9" spans="1:7" ht="72" customHeight="1" x14ac:dyDescent="0.25">
      <c r="A9" s="14" t="s">
        <v>57</v>
      </c>
      <c r="B9" s="33"/>
      <c r="C9" s="33"/>
      <c r="D9" s="33"/>
      <c r="E9" s="33"/>
      <c r="F9" s="33"/>
      <c r="G9" s="33"/>
    </row>
    <row r="10" spans="1:7" ht="18.75" x14ac:dyDescent="0.3">
      <c r="A10" s="3"/>
      <c r="B10" s="3"/>
      <c r="C10" s="3"/>
      <c r="D10" s="3"/>
      <c r="E10" s="3"/>
      <c r="F10" s="3"/>
      <c r="G10" s="3"/>
    </row>
    <row r="11" spans="1:7" ht="18.75" x14ac:dyDescent="0.3">
      <c r="A11" s="4" t="s">
        <v>0</v>
      </c>
      <c r="B11" s="6"/>
      <c r="C11" s="6"/>
      <c r="D11" s="6"/>
      <c r="E11" s="6"/>
      <c r="F11" s="6"/>
      <c r="G11" s="6"/>
    </row>
    <row r="12" spans="1:7" x14ac:dyDescent="0.25">
      <c r="A12" s="2" t="s">
        <v>1</v>
      </c>
      <c r="B12" s="2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</row>
    <row r="13" spans="1:7" ht="28.5" customHeight="1" x14ac:dyDescent="0.25">
      <c r="A13" s="5" t="s">
        <v>8</v>
      </c>
      <c r="E13" s="1">
        <f>SUM(Tabla7[[#This Row],[Mes 1]:[Mes 3]])</f>
        <v>0</v>
      </c>
    </row>
    <row r="14" spans="1:7" ht="29.25" customHeight="1" x14ac:dyDescent="0.25">
      <c r="A14" s="5" t="s">
        <v>9</v>
      </c>
      <c r="E14" s="1" t="e">
        <f>AVERAGE(Tabla7[[#This Row],[Mes 1]:[Mes 3]])</f>
        <v>#DIV/0!</v>
      </c>
    </row>
    <row r="15" spans="1:7" ht="25.5" customHeight="1" x14ac:dyDescent="0.25">
      <c r="A15" s="5" t="s">
        <v>10</v>
      </c>
      <c r="E15" s="1">
        <f>SUM(Tabla7[[#This Row],[Mes 1]:[Mes 3]])</f>
        <v>0</v>
      </c>
    </row>
    <row r="16" spans="1:7" ht="55.5" customHeight="1" x14ac:dyDescent="0.25">
      <c r="A16" s="5" t="s">
        <v>11</v>
      </c>
      <c r="E16" s="1">
        <f>SUM(Tabla7[[#This Row],[Mes 1]:[Mes 3]])</f>
        <v>0</v>
      </c>
    </row>
    <row r="17" spans="1:7" x14ac:dyDescent="0.25">
      <c r="A17" s="5" t="s">
        <v>12</v>
      </c>
      <c r="E17" s="1">
        <f>SUM(Tabla7[[#This Row],[Mes 1]:[Mes 3]])</f>
        <v>0</v>
      </c>
    </row>
    <row r="18" spans="1:7" x14ac:dyDescent="0.25">
      <c r="A18" s="5" t="s">
        <v>13</v>
      </c>
      <c r="B18" s="1" t="e">
        <f>B16/B13</f>
        <v>#DIV/0!</v>
      </c>
      <c r="C18" s="1" t="e">
        <f>C16/C13</f>
        <v>#DIV/0!</v>
      </c>
      <c r="D18" s="1" t="e">
        <f>D16/D13</f>
        <v>#DIV/0!</v>
      </c>
      <c r="E18" s="1" t="e">
        <f>AVERAGE(Tabla7[[#This Row],[Mes 1]:[Mes 3]])</f>
        <v>#DIV/0!</v>
      </c>
    </row>
    <row r="19" spans="1:7" x14ac:dyDescent="0.25">
      <c r="A19" s="5" t="s">
        <v>14</v>
      </c>
    </row>
    <row r="20" spans="1:7" ht="18.75" x14ac:dyDescent="0.3">
      <c r="A20" s="3"/>
      <c r="B20" s="3"/>
      <c r="C20" s="3"/>
      <c r="D20" s="3"/>
      <c r="E20" s="3"/>
      <c r="F20" s="3"/>
      <c r="G20" s="3"/>
    </row>
    <row r="21" spans="1:7" ht="18.75" x14ac:dyDescent="0.3">
      <c r="A21" s="3"/>
      <c r="B21" s="3"/>
      <c r="C21" s="3"/>
      <c r="D21" s="3"/>
      <c r="E21" s="3"/>
      <c r="F21" s="3"/>
      <c r="G21" s="3"/>
    </row>
    <row r="22" spans="1:7" ht="18.75" x14ac:dyDescent="0.3">
      <c r="A22" s="4" t="s">
        <v>15</v>
      </c>
      <c r="B22" s="6"/>
      <c r="C22" s="6"/>
      <c r="D22" s="6"/>
      <c r="E22" s="6"/>
      <c r="F22" s="6"/>
      <c r="G22" s="6"/>
    </row>
    <row r="23" spans="1:7" x14ac:dyDescent="0.25">
      <c r="A23" s="1" t="s">
        <v>1</v>
      </c>
      <c r="B23" s="1" t="s">
        <v>2</v>
      </c>
      <c r="C23" s="1" t="s">
        <v>3</v>
      </c>
      <c r="D23" s="1" t="s">
        <v>4</v>
      </c>
      <c r="E23" s="1" t="s">
        <v>5</v>
      </c>
      <c r="F23" s="1" t="s">
        <v>6</v>
      </c>
      <c r="G23" s="1" t="s">
        <v>7</v>
      </c>
    </row>
    <row r="24" spans="1:7" x14ac:dyDescent="0.25">
      <c r="A24" s="5" t="s">
        <v>8</v>
      </c>
      <c r="E24" s="1">
        <f>SUM(Tabla79[[#This Row],[Mes 1]:[Mes 3]])</f>
        <v>0</v>
      </c>
    </row>
    <row r="25" spans="1:7" x14ac:dyDescent="0.25">
      <c r="A25" s="5" t="s">
        <v>16</v>
      </c>
      <c r="E25" s="1">
        <f>SUM(Tabla79[[#This Row],[Mes 1]:[Mes 3]])</f>
        <v>0</v>
      </c>
    </row>
    <row r="26" spans="1:7" x14ac:dyDescent="0.25">
      <c r="A26" s="5" t="s">
        <v>17</v>
      </c>
      <c r="E26" s="1">
        <f>SUM(Tabla79[[#This Row],[Mes 1]:[Mes 3]])</f>
        <v>0</v>
      </c>
    </row>
    <row r="27" spans="1:7" ht="31.5" x14ac:dyDescent="0.25">
      <c r="A27" s="5" t="s">
        <v>18</v>
      </c>
      <c r="E27" s="1">
        <f>SUM(Tabla79[[#This Row],[Mes 1]:[Mes 3]])</f>
        <v>0</v>
      </c>
    </row>
    <row r="28" spans="1:7" x14ac:dyDescent="0.25">
      <c r="A28" s="5" t="s">
        <v>19</v>
      </c>
      <c r="E28" s="1">
        <f>SUM(Tabla79[[#This Row],[Mes 1]:[Mes 3]])</f>
        <v>0</v>
      </c>
    </row>
    <row r="29" spans="1:7" x14ac:dyDescent="0.25">
      <c r="A29" s="5" t="s">
        <v>12</v>
      </c>
      <c r="E29" s="1">
        <f>SUM(Tabla79[[#This Row],[Mes 1]:[Mes 3]])</f>
        <v>0</v>
      </c>
    </row>
    <row r="30" spans="1:7" x14ac:dyDescent="0.25">
      <c r="A30" s="5" t="s">
        <v>20</v>
      </c>
      <c r="E30" s="1">
        <f>SUM(Tabla79[[#This Row],[Mes 1]:[Mes 3]])</f>
        <v>0</v>
      </c>
    </row>
    <row r="31" spans="1:7" ht="18.75" x14ac:dyDescent="0.3">
      <c r="A31" s="3"/>
      <c r="B31" s="3"/>
      <c r="C31" s="3"/>
      <c r="D31" s="3"/>
      <c r="E31" s="3"/>
      <c r="F31" s="3"/>
      <c r="G31" s="3"/>
    </row>
    <row r="32" spans="1:7" ht="18.75" x14ac:dyDescent="0.3">
      <c r="A32" s="3"/>
      <c r="B32" s="3"/>
      <c r="C32" s="3"/>
      <c r="D32" s="3"/>
      <c r="E32" s="3"/>
      <c r="F32" s="3"/>
      <c r="G32" s="3"/>
    </row>
    <row r="33" spans="1:7" ht="18.75" x14ac:dyDescent="0.3">
      <c r="A33" s="4" t="s">
        <v>21</v>
      </c>
      <c r="B33" s="4"/>
      <c r="C33" s="4"/>
      <c r="D33" s="4"/>
      <c r="E33" s="4"/>
      <c r="F33" s="4"/>
      <c r="G33" s="4"/>
    </row>
    <row r="34" spans="1:7" x14ac:dyDescent="0.25">
      <c r="A34" s="1" t="s">
        <v>1</v>
      </c>
      <c r="B34" s="1" t="s">
        <v>2</v>
      </c>
      <c r="C34" s="1" t="s">
        <v>3</v>
      </c>
      <c r="D34" s="1" t="s">
        <v>4</v>
      </c>
      <c r="E34" s="1" t="s">
        <v>5</v>
      </c>
      <c r="F34" s="1" t="s">
        <v>6</v>
      </c>
      <c r="G34" s="1" t="s">
        <v>7</v>
      </c>
    </row>
    <row r="35" spans="1:7" x14ac:dyDescent="0.25">
      <c r="A35" s="5" t="s">
        <v>8</v>
      </c>
      <c r="E35" s="1">
        <f>SUM(Tabla7910[[#This Row],[Mes 1]:[Mes 3]])</f>
        <v>0</v>
      </c>
    </row>
    <row r="36" spans="1:7" x14ac:dyDescent="0.25">
      <c r="A36" s="5" t="s">
        <v>22</v>
      </c>
      <c r="E36" s="1" t="e">
        <f>AVERAGE(Tabla7910[[#This Row],[Mes 1]:[Mes 3]])</f>
        <v>#DIV/0!</v>
      </c>
    </row>
    <row r="37" spans="1:7" x14ac:dyDescent="0.25">
      <c r="A37" s="5" t="s">
        <v>23</v>
      </c>
      <c r="E37" s="1">
        <f>SUM(Tabla7910[[#This Row],[Mes 1]:[Mes 3]])</f>
        <v>0</v>
      </c>
    </row>
    <row r="38" spans="1:7" ht="31.5" x14ac:dyDescent="0.25">
      <c r="A38" s="5" t="s">
        <v>18</v>
      </c>
      <c r="E38" s="1">
        <f>SUM(Tabla7910[[#This Row],[Mes 1]:[Mes 3]])</f>
        <v>0</v>
      </c>
    </row>
    <row r="39" spans="1:7" x14ac:dyDescent="0.25">
      <c r="A39" s="5" t="s">
        <v>26</v>
      </c>
      <c r="E39" s="1">
        <f>SUM(Tabla7910[[#This Row],[Mes 1]:[Mes 3]])</f>
        <v>0</v>
      </c>
    </row>
    <row r="40" spans="1:7" x14ac:dyDescent="0.25">
      <c r="A40" s="5" t="s">
        <v>12</v>
      </c>
      <c r="E40" s="1">
        <f>SUM(Tabla7910[[#This Row],[Mes 1]:[Mes 3]])</f>
        <v>0</v>
      </c>
    </row>
    <row r="41" spans="1:7" x14ac:dyDescent="0.25">
      <c r="A41" s="5" t="s">
        <v>25</v>
      </c>
      <c r="E41" s="1">
        <f>SUM(Tabla7910[[#This Row],[Mes 1]:[Mes 3]])</f>
        <v>0</v>
      </c>
    </row>
    <row r="42" spans="1:7" ht="18.75" x14ac:dyDescent="0.3">
      <c r="A42" s="3"/>
      <c r="B42" s="3"/>
      <c r="C42" s="3"/>
      <c r="D42" s="3"/>
      <c r="E42" s="3"/>
      <c r="F42" s="3"/>
      <c r="G42" s="3"/>
    </row>
    <row r="43" spans="1:7" ht="18.75" x14ac:dyDescent="0.3">
      <c r="A43" s="3"/>
      <c r="B43" s="3"/>
      <c r="C43" s="3"/>
      <c r="D43" s="3"/>
      <c r="E43" s="3"/>
      <c r="F43" s="3"/>
      <c r="G43" s="3"/>
    </row>
    <row r="44" spans="1:7" ht="18.75" x14ac:dyDescent="0.3">
      <c r="A44" s="4" t="s">
        <v>27</v>
      </c>
      <c r="B44" s="4"/>
      <c r="C44" s="4"/>
      <c r="D44" s="4"/>
      <c r="E44" s="4"/>
      <c r="F44" s="4"/>
      <c r="G44" s="4"/>
    </row>
    <row r="45" spans="1:7" x14ac:dyDescent="0.25">
      <c r="A45" s="1" t="s">
        <v>1</v>
      </c>
      <c r="B45" s="1" t="s">
        <v>2</v>
      </c>
      <c r="C45" s="1" t="s">
        <v>3</v>
      </c>
      <c r="D45" s="1" t="s">
        <v>4</v>
      </c>
      <c r="E45" s="1" t="s">
        <v>5</v>
      </c>
      <c r="F45" s="1" t="s">
        <v>6</v>
      </c>
      <c r="G45" s="1" t="s">
        <v>7</v>
      </c>
    </row>
    <row r="46" spans="1:7" x14ac:dyDescent="0.25">
      <c r="A46" s="5" t="s">
        <v>28</v>
      </c>
      <c r="E46" s="1">
        <f>SUM(Tabla791011[[#This Row],[Mes 1]:[Mes 3]])</f>
        <v>0</v>
      </c>
    </row>
    <row r="47" spans="1:7" x14ac:dyDescent="0.25">
      <c r="A47" s="5" t="s">
        <v>29</v>
      </c>
      <c r="E47" s="1">
        <f>SUM(Tabla791011[[#This Row],[Mes 1]:[Mes 3]])</f>
        <v>0</v>
      </c>
    </row>
    <row r="48" spans="1:7" x14ac:dyDescent="0.25">
      <c r="A48" s="5" t="s">
        <v>30</v>
      </c>
      <c r="E48" s="1">
        <f>SUM(Tabla791011[[#This Row],[Mes 1]:[Mes 3]])</f>
        <v>0</v>
      </c>
    </row>
    <row r="49" spans="1:7" x14ac:dyDescent="0.25">
      <c r="A49" s="5" t="s">
        <v>31</v>
      </c>
      <c r="E49" s="1">
        <f>SUM(Tabla791011[[#This Row],[Mes 1]:[Mes 3]])</f>
        <v>0</v>
      </c>
    </row>
    <row r="50" spans="1:7" ht="31.5" x14ac:dyDescent="0.25">
      <c r="A50" s="5" t="s">
        <v>32</v>
      </c>
      <c r="E50" s="1" t="e">
        <f>AVERAGE(Tabla791011[[#This Row],[Mes 1]:[Mes 3]])</f>
        <v>#DIV/0!</v>
      </c>
    </row>
    <row r="51" spans="1:7" x14ac:dyDescent="0.25">
      <c r="A51" s="5" t="s">
        <v>12</v>
      </c>
      <c r="E51" s="1">
        <f>SUM(Tabla791011[[#This Row],[Mes 1]:[Mes 3]])</f>
        <v>0</v>
      </c>
    </row>
    <row r="52" spans="1:7" x14ac:dyDescent="0.25">
      <c r="A52" s="5" t="s">
        <v>33</v>
      </c>
      <c r="E52" s="1">
        <f>SUM(Tabla791011[[#This Row],[Mes 1]:[Mes 3]])</f>
        <v>0</v>
      </c>
    </row>
    <row r="53" spans="1:7" x14ac:dyDescent="0.25">
      <c r="A53" s="34" t="s">
        <v>60</v>
      </c>
      <c r="B53" s="36"/>
      <c r="C53" s="36"/>
      <c r="D53" s="36"/>
      <c r="E53" s="37">
        <f>SUM(Tabla791011[[#This Row],[Mes 1]:[Mes 3]])</f>
        <v>0</v>
      </c>
      <c r="F53" s="36"/>
      <c r="G53" s="36"/>
    </row>
    <row r="54" spans="1:7" ht="18.75" x14ac:dyDescent="0.3">
      <c r="A54" s="3"/>
      <c r="B54" s="3"/>
      <c r="C54" s="3"/>
      <c r="D54" s="3"/>
      <c r="E54" s="3"/>
      <c r="F54" s="3"/>
      <c r="G54" s="3"/>
    </row>
    <row r="55" spans="1:7" ht="18.75" x14ac:dyDescent="0.3">
      <c r="A55" s="4" t="s">
        <v>34</v>
      </c>
      <c r="B55" s="4"/>
      <c r="C55" s="4"/>
      <c r="D55" s="4"/>
      <c r="E55" s="4"/>
      <c r="F55" s="4"/>
      <c r="G55" s="4"/>
    </row>
    <row r="56" spans="1:7" x14ac:dyDescent="0.25">
      <c r="A56" s="1" t="s">
        <v>1</v>
      </c>
      <c r="B56" s="1" t="s">
        <v>2</v>
      </c>
      <c r="C56" s="1" t="s">
        <v>3</v>
      </c>
      <c r="D56" s="1" t="s">
        <v>4</v>
      </c>
      <c r="E56" s="1" t="s">
        <v>5</v>
      </c>
      <c r="F56" s="1" t="s">
        <v>6</v>
      </c>
      <c r="G56" s="1" t="s">
        <v>7</v>
      </c>
    </row>
    <row r="57" spans="1:7" x14ac:dyDescent="0.25">
      <c r="A57" s="5" t="s">
        <v>35</v>
      </c>
      <c r="E57" s="1">
        <f>SUM(Tabla79101112[[#This Row],[Mes 1]:[Mes 3]])</f>
        <v>0</v>
      </c>
    </row>
    <row r="58" spans="1:7" x14ac:dyDescent="0.25">
      <c r="A58" s="5" t="s">
        <v>22</v>
      </c>
      <c r="E58" s="1" t="e">
        <f>AVERAGE(Tabla79101112[[#This Row],[Mes 1]:[Mes 3]])</f>
        <v>#DIV/0!</v>
      </c>
    </row>
    <row r="59" spans="1:7" x14ac:dyDescent="0.25">
      <c r="A59" s="5" t="s">
        <v>36</v>
      </c>
      <c r="E59" s="1">
        <f>SUM(Tabla79101112[[#This Row],[Mes 1]:[Mes 3]])</f>
        <v>0</v>
      </c>
    </row>
    <row r="60" spans="1:7" ht="31.5" x14ac:dyDescent="0.25">
      <c r="A60" s="5" t="s">
        <v>11</v>
      </c>
      <c r="E60" s="1">
        <f>SUM(Tabla79101112[[#This Row],[Mes 1]:[Mes 3]])</f>
        <v>0</v>
      </c>
    </row>
    <row r="61" spans="1:7" x14ac:dyDescent="0.25">
      <c r="A61" s="5" t="s">
        <v>12</v>
      </c>
      <c r="E61" s="1">
        <f>SUM(Tabla79101112[[#This Row],[Mes 1]:[Mes 3]])</f>
        <v>0</v>
      </c>
    </row>
    <row r="62" spans="1:7" x14ac:dyDescent="0.25">
      <c r="A62" s="5" t="s">
        <v>37</v>
      </c>
      <c r="E62" s="1">
        <f>SUM(Tabla79101112[[#This Row],[Mes 1]:[Mes 3]])</f>
        <v>0</v>
      </c>
    </row>
    <row r="63" spans="1:7" ht="18.75" x14ac:dyDescent="0.3">
      <c r="A63" s="3"/>
      <c r="B63" s="3"/>
      <c r="C63" s="3"/>
      <c r="D63" s="3"/>
      <c r="E63" s="3"/>
      <c r="F63" s="3"/>
      <c r="G63" s="3"/>
    </row>
    <row r="64" spans="1:7" ht="18.75" x14ac:dyDescent="0.3">
      <c r="A64" s="3"/>
      <c r="B64" s="3"/>
      <c r="C64" s="3"/>
      <c r="D64" s="3"/>
      <c r="E64" s="3"/>
      <c r="F64" s="3"/>
      <c r="G64" s="3"/>
    </row>
    <row r="65" spans="1:7" ht="18.75" x14ac:dyDescent="0.3">
      <c r="A65" s="4" t="s">
        <v>39</v>
      </c>
      <c r="B65" s="4"/>
      <c r="C65" s="4"/>
      <c r="D65" s="4"/>
      <c r="E65" s="4"/>
      <c r="F65" s="4"/>
      <c r="G65" s="4"/>
    </row>
    <row r="66" spans="1:7" ht="31.5" x14ac:dyDescent="0.25">
      <c r="A66" s="5" t="s">
        <v>40</v>
      </c>
      <c r="B66" s="5" t="s">
        <v>42</v>
      </c>
      <c r="C66" s="5" t="s">
        <v>43</v>
      </c>
      <c r="D66" s="5" t="s">
        <v>24</v>
      </c>
      <c r="E66" s="5" t="s">
        <v>7</v>
      </c>
      <c r="F66" s="5" t="s">
        <v>44</v>
      </c>
      <c r="G66" t="s">
        <v>59</v>
      </c>
    </row>
    <row r="67" spans="1:7" x14ac:dyDescent="0.25">
      <c r="A67" s="5" t="s">
        <v>0</v>
      </c>
      <c r="B67" s="5">
        <f>E13</f>
        <v>0</v>
      </c>
      <c r="C67" s="5">
        <f>E16</f>
        <v>0</v>
      </c>
      <c r="D67" s="5">
        <f>E17</f>
        <v>0</v>
      </c>
      <c r="E67" s="5"/>
      <c r="F67" s="5"/>
      <c r="G67"/>
    </row>
    <row r="68" spans="1:7" x14ac:dyDescent="0.25">
      <c r="A68" s="5" t="s">
        <v>15</v>
      </c>
      <c r="B68" s="5">
        <f>E24</f>
        <v>0</v>
      </c>
      <c r="C68" s="5">
        <f>E27</f>
        <v>0</v>
      </c>
      <c r="D68" s="5">
        <f>E29</f>
        <v>0</v>
      </c>
      <c r="E68" s="5"/>
      <c r="F68" s="5"/>
      <c r="G68"/>
    </row>
    <row r="69" spans="1:7" x14ac:dyDescent="0.25">
      <c r="A69" s="5" t="s">
        <v>41</v>
      </c>
      <c r="B69" s="5">
        <f>E35</f>
        <v>0</v>
      </c>
      <c r="C69" s="5">
        <f>E38</f>
        <v>0</v>
      </c>
      <c r="D69" s="5">
        <f>E40</f>
        <v>0</v>
      </c>
      <c r="E69" s="5"/>
      <c r="F69" s="5"/>
      <c r="G69"/>
    </row>
    <row r="70" spans="1:7" x14ac:dyDescent="0.25">
      <c r="A70" s="5" t="s">
        <v>27</v>
      </c>
      <c r="B70" s="5">
        <f>E46</f>
        <v>0</v>
      </c>
      <c r="C70" s="5">
        <f>E53</f>
        <v>0</v>
      </c>
      <c r="D70" s="5">
        <f>E51</f>
        <v>0</v>
      </c>
      <c r="E70" s="5"/>
      <c r="F70" s="5"/>
      <c r="G70"/>
    </row>
    <row r="71" spans="1:7" x14ac:dyDescent="0.25">
      <c r="A71" s="5" t="s">
        <v>34</v>
      </c>
      <c r="B71" s="5">
        <f>E57</f>
        <v>0</v>
      </c>
      <c r="C71" s="5">
        <f>E60</f>
        <v>0</v>
      </c>
      <c r="D71" s="5">
        <f>E61</f>
        <v>0</v>
      </c>
      <c r="E71" s="5"/>
      <c r="F71" s="5"/>
      <c r="G71"/>
    </row>
    <row r="72" spans="1:7" x14ac:dyDescent="0.25">
      <c r="A72" s="35" t="s">
        <v>58</v>
      </c>
      <c r="B72" s="35">
        <f>SUM(B67:B71)</f>
        <v>0</v>
      </c>
      <c r="C72" s="35">
        <f>SUM(C67:C71)</f>
        <v>0</v>
      </c>
      <c r="D72" s="35">
        <f>SUM(D67:D71)</f>
        <v>0</v>
      </c>
      <c r="E72" s="35"/>
      <c r="F72" s="35"/>
      <c r="G72"/>
    </row>
    <row r="77" spans="1:7" ht="47.25" customHeight="1" x14ac:dyDescent="0.25">
      <c r="A77" s="13" t="s">
        <v>45</v>
      </c>
      <c r="B77" s="30"/>
      <c r="C77" s="30"/>
      <c r="D77" s="30"/>
      <c r="E77" s="30"/>
    </row>
    <row r="78" spans="1:7" x14ac:dyDescent="0.25">
      <c r="A78" s="9" t="s">
        <v>46</v>
      </c>
      <c r="B78" s="10" t="s">
        <v>7</v>
      </c>
      <c r="C78" s="10"/>
      <c r="D78" s="10" t="s">
        <v>47</v>
      </c>
      <c r="E78" s="10"/>
    </row>
    <row r="79" spans="1:7" x14ac:dyDescent="0.25">
      <c r="A79" s="7" t="s">
        <v>48</v>
      </c>
      <c r="B79" s="11"/>
      <c r="C79" s="11"/>
      <c r="D79" s="11"/>
      <c r="E79" s="11"/>
    </row>
    <row r="80" spans="1:7" x14ac:dyDescent="0.25">
      <c r="A80" s="8" t="s">
        <v>49</v>
      </c>
      <c r="B80" s="12"/>
      <c r="C80" s="12"/>
      <c r="D80" s="12"/>
      <c r="E80" s="12"/>
    </row>
    <row r="81" spans="1:5" x14ac:dyDescent="0.25">
      <c r="A81" s="7" t="s">
        <v>51</v>
      </c>
      <c r="B81" s="11"/>
      <c r="C81" s="11"/>
      <c r="D81" s="11"/>
      <c r="E81" s="11"/>
    </row>
    <row r="82" spans="1:5" x14ac:dyDescent="0.25">
      <c r="A82" s="8" t="s">
        <v>50</v>
      </c>
      <c r="B82" s="12"/>
      <c r="C82" s="12"/>
      <c r="D82" s="12"/>
      <c r="E82" s="12"/>
    </row>
  </sheetData>
  <mergeCells count="25">
    <mergeCell ref="A77:E77"/>
    <mergeCell ref="A7:G7"/>
    <mergeCell ref="B1:G1"/>
    <mergeCell ref="B2:G2"/>
    <mergeCell ref="B3:C3"/>
    <mergeCell ref="E3:F3"/>
    <mergeCell ref="D78:E78"/>
    <mergeCell ref="D79:E79"/>
    <mergeCell ref="D80:E80"/>
    <mergeCell ref="D81:E81"/>
    <mergeCell ref="D82:E82"/>
    <mergeCell ref="A33:G33"/>
    <mergeCell ref="A44:G44"/>
    <mergeCell ref="A55:G55"/>
    <mergeCell ref="A65:G65"/>
    <mergeCell ref="B78:C78"/>
    <mergeCell ref="B79:C79"/>
    <mergeCell ref="B80:C80"/>
    <mergeCell ref="B81:C81"/>
    <mergeCell ref="B82:C82"/>
    <mergeCell ref="A1:A3"/>
    <mergeCell ref="A5:G5"/>
    <mergeCell ref="A11:G11"/>
    <mergeCell ref="A22:G22"/>
    <mergeCell ref="A9:G9"/>
  </mergeCells>
  <conditionalFormatting sqref="D3">
    <cfRule type="timePeriod" priority="1" timePeriod="yesterday">
      <formula>FLOOR(D3,1)=TODAY()-1</formula>
    </cfRule>
  </conditionalFormatting>
  <pageMargins left="0.7" right="0.7" top="0.75" bottom="0.75" header="0.3" footer="0.3"/>
  <pageSetup paperSize="9" orientation="portrait" horizontalDpi="0" verticalDpi="0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3F43-31D7-4899-9BF7-EDD7D9F3F20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Primer trimestre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PALACIO HIDALGO</dc:creator>
  <cp:lastModifiedBy>CAMILA PALACIO HIDALGO</cp:lastModifiedBy>
  <dcterms:created xsi:type="dcterms:W3CDTF">2025-02-04T20:11:51Z</dcterms:created>
  <dcterms:modified xsi:type="dcterms:W3CDTF">2025-02-04T22:11:23Z</dcterms:modified>
</cp:coreProperties>
</file>