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https://udeaeduco-my.sharepoint.com/personal/gestionadministrativa_dif_udea_edu_co/Documents/4_GADMIN/1_REGIS/00_Invitaciones/3_MenorC/DIF_025_2023_Compra_materiales_hidrosanitarios_DOCOL/Gestion/1_Invitacion/"/>
    </mc:Choice>
  </mc:AlternateContent>
  <xr:revisionPtr revIDLastSave="199" documentId="11_0AF5360F725FBB45E30DDB91D24B03650D810A79" xr6:coauthVersionLast="47" xr6:coauthVersionMax="47" xr10:uidLastSave="{2D192614-0D3F-4170-89A2-607950399AAF}"/>
  <bookViews>
    <workbookView xWindow="-120" yWindow="-120" windowWidth="25440" windowHeight="15390" xr2:uid="{00000000-000D-0000-FFFF-FFFF00000000}"/>
  </bookViews>
  <sheets>
    <sheet name="FORMATO PROPUESTA DIF-025-2023" sheetId="1" r:id="rId1"/>
  </sheets>
  <definedNames>
    <definedName name="_xlnm._FilterDatabase" localSheetId="0" hidden="1">'FORMATO PROPUESTA DIF-025-2023'!$B$5:$H$5</definedName>
    <definedName name="_xlnm.Print_Area" localSheetId="0">'FORMATO PROPUESTA DIF-025-2023'!$A$1:$I$116</definedName>
    <definedName name="_xlnm.Print_Titles" localSheetId="0">'FORMATO PROPUESTA DIF-025-2023'!$1:$5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8" i="1" l="1"/>
  <c r="H18" i="1" l="1"/>
  <c r="H19" i="1"/>
  <c r="H20" i="1"/>
  <c r="H21" i="1"/>
  <c r="H22" i="1"/>
  <c r="H23" i="1"/>
  <c r="H24" i="1"/>
  <c r="H25" i="1"/>
  <c r="H26" i="1"/>
  <c r="H27" i="1"/>
  <c r="H28" i="1"/>
  <c r="H29" i="1"/>
  <c r="H30" i="1"/>
  <c r="H31" i="1"/>
  <c r="H32" i="1"/>
  <c r="H33" i="1"/>
  <c r="H34" i="1"/>
  <c r="H35" i="1"/>
  <c r="H36" i="1" l="1"/>
  <c r="H37" i="1" s="1"/>
</calcChain>
</file>

<file path=xl/sharedStrings.xml><?xml version="1.0" encoding="utf-8"?>
<sst xmlns="http://schemas.openxmlformats.org/spreadsheetml/2006/main" count="126" uniqueCount="96">
  <si>
    <t>CODIGO</t>
  </si>
  <si>
    <t>DESCRIPCIÓN TÉCNICA</t>
  </si>
  <si>
    <t>DESCRIPCIÓN TÉCNICA AMPLIADA</t>
  </si>
  <si>
    <t>Unidad medida base</t>
  </si>
  <si>
    <t>CANT</t>
  </si>
  <si>
    <t>V/R UNIT</t>
  </si>
  <si>
    <t>UN</t>
  </si>
  <si>
    <t>OBSERVACIONES:</t>
  </si>
  <si>
    <t>N</t>
  </si>
  <si>
    <t>Válvula de descarga antivandálica Leed para sanitario con entrada vertical para instalación en pared, alta presión, suministro de 1 1/4", presión de 14 a 57 PSI, temperatura máxima de 40ª C, caudal de 4,8 Litros/Minuto, libre de golpe de ariete, registro integrado que cierra y regula el caudal de agua. Importado Docol</t>
  </si>
  <si>
    <t>Accesorio para conexión superior sanitario. 
Para válvula de descarga antivandálica Leed para sanitario con entrada vertical para instalación en pared, alta presión, suministro de 1 1/4"</t>
  </si>
  <si>
    <t>Botón de accionamiento antivandálico, sin tornillos a la vista, metálico cromado. Importado Docol. Para válvula de descarga antivandálica Leed para sanitario con entrada vertical para instalación en pared, alta presión, suministro de 1 1/4"</t>
  </si>
  <si>
    <t>Cartucho completo para grifería lavamanos de pared y Orinal antivandalico Marca Docol.</t>
  </si>
  <si>
    <t>Válvula antivandálica Leed, con ducha de caudal constante, cromada, suministro de 3/4", presión de 3 a 57 PSI, temperatura máxima de 40ª C, cierre automático en 40 segundos, caudal de 6,6
Litros/Minuto, Línea pressmatic. Importado Docol</t>
  </si>
  <si>
    <t>Cartucho completo para grifería ducha antivandalico Marca Docol.</t>
  </si>
  <si>
    <t>Válvula de pedal para piso o pared, accionamiento con palanca en cualquier sentido que facilita la manipulación con pie o rodilla, suministro de 1/2", presión de 3 a 57PSI, temperatura máxima del agua 40 °°, Línea Pedalmatic. Importado Docol</t>
  </si>
  <si>
    <t>Cuello ganso para lavamanos giratoria, instalación de mesón, acabado metálico cromado, conexión especial para válvulas de pedal. Importado Docol</t>
  </si>
  <si>
    <t>Cartucho completo para válvula de descarga de sanitario A.P. de 1 1/4" Marca Docol</t>
  </si>
  <si>
    <t xml:space="preserve">Válvula antivandálica push para orinal Leed con entrada horizontal para instalación en pared, alta presión, cierre automático 6 segundos apróx., suministro de 3/4", presión de 11 a 57 PSI, temperatura máxima de 40ª C, caudal de 0,473 Litros/Minuto. </t>
  </si>
  <si>
    <t>REFERENCIA FOTOGRAFICA</t>
  </si>
  <si>
    <t>6000005</t>
  </si>
  <si>
    <t>VALVULA/DESCARGA ANTIVAND/SANIT PARED</t>
  </si>
  <si>
    <t>BOTON ACCION/ANTIVAND VALV/DESCARG SANIT</t>
  </si>
  <si>
    <t>6001774</t>
  </si>
  <si>
    <t xml:space="preserve">ACCES/CONEX SUPERIOR SANIT VALV DESCARGA </t>
  </si>
  <si>
    <t>6001643</t>
  </si>
  <si>
    <t>CARTUCHO COMPLETO VALV DESC SANIT DOCOL</t>
  </si>
  <si>
    <t>6001661</t>
  </si>
  <si>
    <t>6008748</t>
  </si>
  <si>
    <t>VALVULA ANTIV ORINAL/PUSH PARED PRES/ALT</t>
  </si>
  <si>
    <t>CARTUCHO COMP LAVAMAN/ORINAL ANTIV PARED</t>
  </si>
  <si>
    <t>CILINDRO PRESSMATIC ORINAL DIAMET2 DOCOL</t>
  </si>
  <si>
    <t>Cilindro para griferia pressmatic (Orinales) Diámetro 2, Importada, Marca Docol</t>
  </si>
  <si>
    <t>6008746</t>
  </si>
  <si>
    <t xml:space="preserve">VALVULA ANTIV DUCHA CAUDAL CONST PRES/ALT </t>
  </si>
  <si>
    <t>CARTUCHO COMPLETO DUCHA ANTIVANDAL DOCOL</t>
  </si>
  <si>
    <t>CILINDRO PRESSMATIC DUCHA DIAMET 2 DOCOL</t>
  </si>
  <si>
    <t>Cilindro para griferia pressmatic (ducha) Diámetro 2, Importada, Marca Docol</t>
  </si>
  <si>
    <t>6005994</t>
  </si>
  <si>
    <t>VALV/PEDAL PISO/PARED ACCI PALANCA DOCOL</t>
  </si>
  <si>
    <t>CUELLO GANSO/LAVAMANOS GIRAT VALVU/PEDAL</t>
  </si>
  <si>
    <t>Escudo para ducha DOCOL</t>
  </si>
  <si>
    <t>REPUESTO KIT RETENEDOR PARA VD 1 1/4"</t>
  </si>
  <si>
    <t>KIT RETENEDOR PARA VD 1 1/4", DE SANITARIO. MARCA DOCOL SEGÚN DESPIECE #11</t>
  </si>
  <si>
    <t>REPUESTO KIT RESORTE VD 1 1/4"</t>
  </si>
  <si>
    <t>KIT RESORTE VD 1 1/4", DE SANITARIO. MARCA DOCOL SEGÚN DESPIECE #12</t>
  </si>
  <si>
    <r>
      <t xml:space="preserve">Registro para válvula de descarga de 1 1/4" Alta Presión
</t>
    </r>
    <r>
      <rPr>
        <sz val="12"/>
        <color rgb="FFFF0000"/>
        <rFont val="Calibri"/>
        <family val="2"/>
        <scheme val="minor"/>
      </rPr>
      <t>KIT CILINDRO DE PLASTICO PARA VD 1 1/4", DE SANITARIO. MARCA DOCOL SEGÚN DESPIECE #1</t>
    </r>
  </si>
  <si>
    <r>
      <t xml:space="preserve">REGISTRO / VALVULA DESCARGA ALTA PRESION 
</t>
    </r>
    <r>
      <rPr>
        <sz val="12"/>
        <color rgb="FFFF0000"/>
        <rFont val="Calibri"/>
        <family val="2"/>
        <scheme val="minor"/>
      </rPr>
      <t xml:space="preserve">REPUESTO KIT CILINDRO DE PLASTICO PARA VD 1 1/4" </t>
    </r>
  </si>
  <si>
    <t xml:space="preserve">BOTON ACCION/ANTIVAND VALV/DESCARG SANIT/ADA DOCOL BENEFIT
</t>
  </si>
  <si>
    <t>Botón antivandálico con palanca de accionamiento ADA
La palanca ayuda a suavizar el accionamiento del botón en más del 50%
Cumple con ADA
Acabado: Cromado con doble capa de níquel, resistente a la corrosión. Único en la industria
Para válvula de descarga antivandálica Leed para sanitario con entrada vertical para instalación en pared, alta presión, suministro de 1 1/4"</t>
  </si>
  <si>
    <t>KIT PISTON COMPLETO PARA VD 1 1/4"</t>
  </si>
  <si>
    <t>KIT PISTON COMPLETO PARA VD 1 1/4", para Válvula de descarga antivandálica Leed para sanitario con entrada vertical para instalación en pared, alta presión, suministro de 1 1/4"
Numeral 4 del diagrama de despiece</t>
  </si>
  <si>
    <t>KIT CARTUCHO PARA VD 1 1/4"</t>
  </si>
  <si>
    <t>KIT CARTUCHO PARA VD 1 1/4", para Válvula de descarga antivandálica Leed para sanitario con entrada vertical para instalación en pared, alta presión, suministro de 1 1/4"
Numeral 7 del diagrama de despiece</t>
  </si>
  <si>
    <t>KIT CANASTILLA DE PLASTICO PARA VD 1 1/4"</t>
  </si>
  <si>
    <t>KIT CANASTILLA DE PLASTICO PARA VD 1 1/4", para Válvula de descarga antivandálica Leed para sanitario con entrada vertical para instalación en pared, alta presión, suministro de 1 1/4"
Numeral 9 del diagrama de despiece</t>
  </si>
  <si>
    <t>KIT TAMPA/SEDE VD 1 1/4"</t>
  </si>
  <si>
    <t>KIT TAMPA/SEDE VD 1 1/4", para Válvula de descarga antivandálica Leed para sanitario con entrada vertical para instalación en pared, alta presión, suministro de 1 1/4"
Numeral 6 del diagrama de despiece</t>
  </si>
  <si>
    <t>TUBO PARA ORINAL ANTIVANDALICO</t>
  </si>
  <si>
    <t>TUBO PARA ORINAL ANTIVANDALICO, ACCESORIOS PARA ORINAL DOCOL CONEXIÓN SUPERIOR</t>
  </si>
  <si>
    <t>REJILLA Y TORNILLO DE DUCHAS</t>
  </si>
  <si>
    <t>REJILLA Y TORNILLO DE DUCHAS, Para Válvula antivandálica Leed, con ducha de caudal constante, cromada, suministro de 3/4", presión de 3 a 57 PSI, temperatura máxima de 40ª C, cierre automático en 40 segundos, caudal de 6,6
Litros/Minuto, Línea pressmatic. Importado Docol
Numeral 15 del diagrama de despiece</t>
  </si>
  <si>
    <t>KIT DE EJE DE ACERO INOXIDABLE</t>
  </si>
  <si>
    <t>KIT DE EJE DE ACERO INOXIDABLE, PARA VALV/PEDAL PISO/PARED ACCI PALANCA DOCOL
Numeral 0071600 del diagrama de despiece</t>
  </si>
  <si>
    <t>KIT CANASTILLA MONTADO</t>
  </si>
  <si>
    <t>KIT CANASTILLA MONTADO, PARA VALV/PEDAL PISO/PARED ACCI PALANCA DOCOL
Numeral 17991300 del diagrama de despiece</t>
  </si>
  <si>
    <t>KIT DE RESORTE</t>
  </si>
  <si>
    <t>KIT DE RESORTE, PARA VALV/PEDAL PISO/PARED ACCI PALANCA DOCOL
Numeral 17991600 del diagrama de despiece</t>
  </si>
  <si>
    <t>KIT DE SELLADO</t>
  </si>
  <si>
    <t>KIT DE SELLADO, PARA VALV/PEDAL PISO/PARED ACCI PALANCA DOCOL
Numeral 17991800 del diagrama de despiece</t>
  </si>
  <si>
    <t>KIT DE RETENCIÓN</t>
  </si>
  <si>
    <t>KIT DE RETENCIÓN, PARA VALV/PEDAL PISO/PARED ACCI PALANCA DOCOL
Numeral 17991900 del diagrama de despiece</t>
  </si>
  <si>
    <t>KIT DE PISTON</t>
  </si>
  <si>
    <t>KIT DE PISTON, PARA VALV/PEDAL PISO/PARED ACCI PALANCA DOCOL
Numeral 17992000 del diagrama de despiece</t>
  </si>
  <si>
    <t>KIT DE CILINDRO</t>
  </si>
  <si>
    <t>KIT DE CILINDRO, PARA VALV/PEDAL PISO/PARED ACCI PALANCA DOCOL
Numeral 17992900 del diagrama de despiece</t>
  </si>
  <si>
    <t>Se deben redondear los valores unitarios a cifras sin decimales</t>
  </si>
  <si>
    <t>Los proponentes deben cotizar solo la marca y referencia de los productos aca requeridos por la Universidad. No se aceptan marcas ni referencias diferentes</t>
  </si>
  <si>
    <t>Los productos que cotizan los proponentes deben ser de primera calidad, originales con certificado y deben ser suministrados por un distribuidor autorizado directamente por la marca DOCOL</t>
  </si>
  <si>
    <t>Los proponentes no deben modificar las especificaciones técnicas, marcas, unidades ni cantidades de este cuadro, hacerlo es causal de rechazo de la propuesta</t>
  </si>
  <si>
    <t>El proponente debe revisar, verificar y corregir, si es del caso, las fórmulas de cálculo</t>
  </si>
  <si>
    <t>Si el proponente no retiene IVA debe expresarlo matemáticamente en el cuadro respectivo de las fórmulas de cálculo</t>
  </si>
  <si>
    <t>SE DEBE TENER EN CUENTA, QUE POR LA VARIACIÓN DE LOS PRECIOS QUE SE ESTÁN PRESENTANDO, AL CONTRATISTA QUE SE ADJUDIQUE ÉSTE CONTRATO, LA UNIVERSIDAD DE ANTIOQUIA LE DEFINIRÁ LAS CANTIDADES DE LOS MATERIALES QUE SE REQUIERAN, HASTA AJUSTAR EL VALOR DEL PRESUPUESTO DEFINIDO PARA ESTE CONTRATO</t>
  </si>
  <si>
    <t>TENER EN CUENTA LAS IMÁGENES ILUSTRATIVAS  COMO REFERENCIA DE LOS MATERIALES QUE SE SOLICITAN</t>
  </si>
  <si>
    <t>V/R UNITARIO TOTAL</t>
  </si>
  <si>
    <t>UNIVERSIDAD DE ANTIOQUIA</t>
  </si>
  <si>
    <t xml:space="preserve">OBJETO </t>
  </si>
  <si>
    <t>LOGO DEL OFERENTE</t>
  </si>
  <si>
    <t xml:space="preserve">SUBTOTAL </t>
  </si>
  <si>
    <t>VALOR TOTAL  INCLUIDO IVA</t>
  </si>
  <si>
    <t xml:space="preserve">IVA </t>
  </si>
  <si>
    <t xml:space="preserve">NOMBRE DEL OFERENTE </t>
  </si>
  <si>
    <t>EL (LA) CONTRATISTA se compromete con LA CONTRATANTE a vender a los precios ofertados y entregar
en el almacén ubicado en el bloque 28 de la Ciudadela Universitaria, calle 67 Nro. 53-108 de la ciudad de
Medellín, los sistemas de descarga tipo push (griferías completas y repuestos) de la marca específica DOCOL
y suministrados por un distribuidor autorizado, de acuerdo con las cantidades y especificaciones técnicas
(Anexo 1) y la propuesta presentada por el contratista.</t>
  </si>
  <si>
    <t>El valor de la propuesta no puede superar el presupuesto oficial, es decir la suma de CIENTO CINCUENTA Y DOS MILLONES NOVENTA Y NUEVE MIL DOSCIENTOS CINCUENTA Y CINCO PESOS M/L ($152.099.255), IVA del 19%</t>
  </si>
  <si>
    <t>La propuesta entregada debe incluir nombre, NIT y logo de la empresa e ir firmada por el representante legal.</t>
  </si>
  <si>
    <t>ANEXO 3  FORMATO PRESENTACION PROPUESTA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</si>
</sst>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_(&quot;$&quot;\ * \(#,##0\);_(&quot;$&quot;\ * &quot;-&quot;_);_(@_)"/>
  </numFmts>
  <fonts count="12" x14ac:knownFonts="1">
    <font>
      <sz val="11"/>
      <color theme="1"/>
      <name val="Calibri"/>
      <family val="2"/>
      <scheme val="minor"/>
    </font>
    <font>
      <sz val="11"/>
      <color theme="1"/>
      <name val="Calibri"/>
      <family val="2"/>
      <scheme val="minor"/>
    </font>
    <font>
      <sz val="12"/>
      <color theme="1"/>
      <name val="Arial"/>
      <family val="2"/>
    </font>
    <font>
      <b/>
      <sz val="12"/>
      <name val="Arial"/>
      <family val="2"/>
    </font>
    <font>
      <b/>
      <sz val="12"/>
      <color rgb="FF000000"/>
      <name val="Arial"/>
      <family val="2"/>
    </font>
    <font>
      <sz val="12"/>
      <color theme="1"/>
      <name val="Calibri"/>
      <family val="2"/>
      <scheme val="minor"/>
    </font>
    <font>
      <sz val="12"/>
      <name val="Calibri"/>
      <family val="2"/>
      <scheme val="minor"/>
    </font>
    <font>
      <sz val="12"/>
      <name val="Arial"/>
      <family val="2"/>
    </font>
    <font>
      <b/>
      <sz val="12"/>
      <color theme="1"/>
      <name val="Arial"/>
      <family val="2"/>
    </font>
    <font>
      <sz val="12"/>
      <color rgb="FFFF0000"/>
      <name val="Calibri"/>
      <family val="2"/>
      <scheme val="minor"/>
    </font>
    <font>
      <b/>
      <sz val="12"/>
      <color rgb="FFFF0000"/>
      <name val="Arial"/>
      <family val="2"/>
    </font>
    <font>
      <b/>
      <sz val="12"/>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5">
    <xf numFmtId="0" fontId="0" fillId="0" borderId="0" xfId="0"/>
    <xf numFmtId="0" fontId="2" fillId="0" borderId="0" xfId="0" applyFont="1" applyAlignment="1">
      <alignment horizontal="center" vertical="center" wrapText="1"/>
    </xf>
    <xf numFmtId="0" fontId="2" fillId="0" borderId="0" xfId="0" applyFont="1" applyAlignment="1">
      <alignment horizontal="right" vertical="center" wrapText="1"/>
    </xf>
    <xf numFmtId="0" fontId="2" fillId="0" borderId="0" xfId="0" applyFont="1" applyAlignment="1">
      <alignment horizontal="left" vertical="center" wrapText="1"/>
    </xf>
    <xf numFmtId="0" fontId="2" fillId="0" borderId="0" xfId="0" applyFont="1" applyAlignment="1">
      <alignment vertical="top" wrapText="1"/>
    </xf>
    <xf numFmtId="0" fontId="2" fillId="0" borderId="0" xfId="0" applyFont="1" applyAlignment="1">
      <alignment vertical="center" wrapText="1"/>
    </xf>
    <xf numFmtId="0" fontId="2" fillId="0" borderId="0" xfId="0" applyFont="1" applyAlignment="1">
      <alignment wrapText="1"/>
    </xf>
    <xf numFmtId="164" fontId="8" fillId="0" borderId="0" xfId="0" applyNumberFormat="1" applyFont="1" applyAlignment="1">
      <alignment vertical="center" wrapText="1"/>
    </xf>
    <xf numFmtId="0" fontId="7" fillId="0" borderId="0" xfId="0" applyFont="1" applyAlignment="1">
      <alignment horizontal="justify" vertical="center" wrapText="1"/>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8"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164" fontId="7" fillId="0" borderId="1" xfId="1" applyFont="1" applyFill="1" applyBorder="1" applyAlignment="1">
      <alignment horizontal="center" vertical="center" wrapText="1"/>
    </xf>
    <xf numFmtId="164" fontId="8" fillId="0" borderId="1" xfId="0" applyNumberFormat="1" applyFont="1" applyBorder="1" applyAlignment="1">
      <alignment vertical="center" wrapText="1"/>
    </xf>
    <xf numFmtId="0" fontId="2" fillId="0" borderId="1" xfId="0" applyFont="1" applyBorder="1" applyAlignment="1">
      <alignment wrapText="1"/>
    </xf>
    <xf numFmtId="9" fontId="8" fillId="0" borderId="1" xfId="2" applyFont="1" applyBorder="1" applyAlignment="1">
      <alignment vertical="center" wrapText="1"/>
    </xf>
    <xf numFmtId="0" fontId="5" fillId="0" borderId="1" xfId="0" applyFont="1" applyBorder="1" applyAlignment="1">
      <alignment vertical="center"/>
    </xf>
    <xf numFmtId="164" fontId="6" fillId="3" borderId="1" xfId="1" applyFont="1" applyFill="1" applyBorder="1" applyAlignment="1">
      <alignment horizontal="center" vertical="center"/>
    </xf>
    <xf numFmtId="0" fontId="8"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2" xfId="0" applyFont="1" applyBorder="1" applyAlignment="1">
      <alignment horizontal="justify" vertical="center" wrapText="1"/>
    </xf>
    <xf numFmtId="164" fontId="8" fillId="0" borderId="3" xfId="0" applyNumberFormat="1" applyFont="1" applyBorder="1" applyAlignment="1">
      <alignment horizontal="center" vertical="center" wrapText="1"/>
    </xf>
    <xf numFmtId="164" fontId="8" fillId="0" borderId="4"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 fillId="3" borderId="1" xfId="0" applyFont="1" applyFill="1" applyBorder="1" applyAlignment="1">
      <alignment horizontal="center" vertical="center" wrapText="1"/>
    </xf>
    <xf numFmtId="0" fontId="2" fillId="0" borderId="6" xfId="0" applyFont="1" applyBorder="1" applyAlignment="1">
      <alignment horizontal="center" vertical="top" wrapText="1"/>
    </xf>
    <xf numFmtId="0" fontId="2" fillId="0" borderId="7" xfId="0" applyFont="1" applyBorder="1" applyAlignment="1">
      <alignment horizontal="center"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2" fillId="0" borderId="10" xfId="0" applyFont="1" applyBorder="1" applyAlignment="1">
      <alignment horizontal="center" vertical="center" wrapText="1"/>
    </xf>
    <xf numFmtId="0" fontId="2" fillId="0" borderId="11" xfId="0" applyFont="1" applyBorder="1" applyAlignment="1">
      <alignment horizontal="justify" vertical="center" wrapText="1"/>
    </xf>
    <xf numFmtId="0" fontId="2" fillId="0" borderId="12" xfId="0" applyFont="1" applyBorder="1" applyAlignment="1">
      <alignment horizontal="center" vertical="center" wrapText="1"/>
    </xf>
    <xf numFmtId="0" fontId="2" fillId="0" borderId="13" xfId="0" applyFont="1" applyBorder="1" applyAlignment="1">
      <alignment horizontal="justify" vertical="center" wrapText="1"/>
    </xf>
    <xf numFmtId="0" fontId="2" fillId="0" borderId="14" xfId="0" applyFont="1" applyBorder="1" applyAlignment="1">
      <alignment horizontal="justify" vertical="center" wrapText="1"/>
    </xf>
  </cellXfs>
  <cellStyles count="3">
    <cellStyle name="Moneda [0]" xfId="1"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460375</xdr:colOff>
      <xdr:row>17</xdr:row>
      <xdr:rowOff>129080</xdr:rowOff>
    </xdr:from>
    <xdr:to>
      <xdr:col>8</xdr:col>
      <xdr:colOff>2413000</xdr:colOff>
      <xdr:row>17</xdr:row>
      <xdr:rowOff>1887932</xdr:rowOff>
    </xdr:to>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1482205"/>
          <a:ext cx="1952625" cy="1758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650875</xdr:colOff>
      <xdr:row>5</xdr:row>
      <xdr:rowOff>66260</xdr:rowOff>
    </xdr:from>
    <xdr:to>
      <xdr:col>8</xdr:col>
      <xdr:colOff>2622549</xdr:colOff>
      <xdr:row>5</xdr:row>
      <xdr:rowOff>1927226</xdr:rowOff>
    </xdr:to>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50875" y="1415635"/>
          <a:ext cx="1971674" cy="186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412751</xdr:colOff>
      <xdr:row>6</xdr:row>
      <xdr:rowOff>78478</xdr:rowOff>
    </xdr:from>
    <xdr:to>
      <xdr:col>8</xdr:col>
      <xdr:colOff>2603501</xdr:colOff>
      <xdr:row>6</xdr:row>
      <xdr:rowOff>1880162</xdr:rowOff>
    </xdr:to>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2751" y="3523353"/>
          <a:ext cx="2190750" cy="1801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578645</xdr:colOff>
      <xdr:row>8</xdr:row>
      <xdr:rowOff>448468</xdr:rowOff>
    </xdr:from>
    <xdr:to>
      <xdr:col>8</xdr:col>
      <xdr:colOff>3175003</xdr:colOff>
      <xdr:row>8</xdr:row>
      <xdr:rowOff>1927112</xdr:rowOff>
    </xdr:to>
    <xdr:pic>
      <xdr:nvPicPr>
        <xdr:cNvPr id="12" name="Imagen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13837502" y="7779486"/>
          <a:ext cx="1478644" cy="2596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879532</xdr:colOff>
      <xdr:row>9</xdr:row>
      <xdr:rowOff>410766</xdr:rowOff>
    </xdr:from>
    <xdr:to>
      <xdr:col>8</xdr:col>
      <xdr:colOff>2625330</xdr:colOff>
      <xdr:row>9</xdr:row>
      <xdr:rowOff>1508125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5"/>
        <a:srcRect l="13684" t="25494" r="36140" b="14637"/>
        <a:stretch/>
      </xdr:blipFill>
      <xdr:spPr>
        <a:xfrm rot="16200000">
          <a:off x="13903751" y="10071922"/>
          <a:ext cx="1097359" cy="1745798"/>
        </a:xfrm>
        <a:prstGeom prst="rect">
          <a:avLst/>
        </a:prstGeom>
      </xdr:spPr>
    </xdr:pic>
    <xdr:clientData/>
  </xdr:twoCellAnchor>
  <xdr:twoCellAnchor editAs="oneCell">
    <xdr:from>
      <xdr:col>8</xdr:col>
      <xdr:colOff>81134</xdr:colOff>
      <xdr:row>16</xdr:row>
      <xdr:rowOff>59531</xdr:rowOff>
    </xdr:from>
    <xdr:to>
      <xdr:col>8</xdr:col>
      <xdr:colOff>1730375</xdr:colOff>
      <xdr:row>16</xdr:row>
      <xdr:rowOff>1546813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6"/>
        <a:srcRect l="8311" t="46285" r="38095" b="20613"/>
        <a:stretch/>
      </xdr:blipFill>
      <xdr:spPr>
        <a:xfrm>
          <a:off x="382759" y="29317156"/>
          <a:ext cx="1649241" cy="1487282"/>
        </a:xfrm>
        <a:prstGeom prst="rect">
          <a:avLst/>
        </a:prstGeom>
      </xdr:spPr>
    </xdr:pic>
    <xdr:clientData/>
  </xdr:twoCellAnchor>
  <xdr:twoCellAnchor editAs="oneCell">
    <xdr:from>
      <xdr:col>8</xdr:col>
      <xdr:colOff>369095</xdr:colOff>
      <xdr:row>19</xdr:row>
      <xdr:rowOff>341708</xdr:rowOff>
    </xdr:from>
    <xdr:to>
      <xdr:col>8</xdr:col>
      <xdr:colOff>2837731</xdr:colOff>
      <xdr:row>19</xdr:row>
      <xdr:rowOff>1825625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7"/>
        <a:srcRect l="24562" t="17489" r="4500" b="25656"/>
        <a:stretch/>
      </xdr:blipFill>
      <xdr:spPr>
        <a:xfrm>
          <a:off x="13069095" y="34393583"/>
          <a:ext cx="2468636" cy="1483917"/>
        </a:xfrm>
        <a:prstGeom prst="rect">
          <a:avLst/>
        </a:prstGeom>
      </xdr:spPr>
    </xdr:pic>
    <xdr:clientData/>
  </xdr:twoCellAnchor>
  <xdr:twoCellAnchor editAs="oneCell">
    <xdr:from>
      <xdr:col>8</xdr:col>
      <xdr:colOff>857250</xdr:colOff>
      <xdr:row>21</xdr:row>
      <xdr:rowOff>289719</xdr:rowOff>
    </xdr:from>
    <xdr:to>
      <xdr:col>8</xdr:col>
      <xdr:colOff>2809875</xdr:colOff>
      <xdr:row>21</xdr:row>
      <xdr:rowOff>1537868</xdr:rowOff>
    </xdr:to>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557250" y="38532594"/>
          <a:ext cx="1952625" cy="124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111125</xdr:colOff>
      <xdr:row>22</xdr:row>
      <xdr:rowOff>238125</xdr:rowOff>
    </xdr:from>
    <xdr:to>
      <xdr:col>8</xdr:col>
      <xdr:colOff>2831310</xdr:colOff>
      <xdr:row>22</xdr:row>
      <xdr:rowOff>1873250</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7"/>
        <a:srcRect l="24562" t="17489" r="4500" b="25656"/>
        <a:stretch/>
      </xdr:blipFill>
      <xdr:spPr>
        <a:xfrm>
          <a:off x="12811125" y="40576500"/>
          <a:ext cx="2720185" cy="1635125"/>
        </a:xfrm>
        <a:prstGeom prst="rect">
          <a:avLst/>
        </a:prstGeom>
      </xdr:spPr>
    </xdr:pic>
    <xdr:clientData/>
  </xdr:twoCellAnchor>
  <xdr:twoCellAnchor editAs="oneCell">
    <xdr:from>
      <xdr:col>8</xdr:col>
      <xdr:colOff>468313</xdr:colOff>
      <xdr:row>26</xdr:row>
      <xdr:rowOff>353219</xdr:rowOff>
    </xdr:from>
    <xdr:to>
      <xdr:col>8</xdr:col>
      <xdr:colOff>2460625</xdr:colOff>
      <xdr:row>26</xdr:row>
      <xdr:rowOff>1537837</xdr:rowOff>
    </xdr:to>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68313" y="48803719"/>
          <a:ext cx="1992312" cy="118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476250</xdr:colOff>
      <xdr:row>27</xdr:row>
      <xdr:rowOff>377035</xdr:rowOff>
    </xdr:from>
    <xdr:to>
      <xdr:col>8</xdr:col>
      <xdr:colOff>2359323</xdr:colOff>
      <xdr:row>27</xdr:row>
      <xdr:rowOff>1682751</xdr:rowOff>
    </xdr:to>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13464929" y="50634356"/>
          <a:ext cx="1305716" cy="1883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873125</xdr:colOff>
      <xdr:row>20</xdr:row>
      <xdr:rowOff>258625</xdr:rowOff>
    </xdr:from>
    <xdr:to>
      <xdr:col>8</xdr:col>
      <xdr:colOff>2484799</xdr:colOff>
      <xdr:row>20</xdr:row>
      <xdr:rowOff>1832985</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24562" t="27998" r="49953" b="38372"/>
        <a:stretch/>
      </xdr:blipFill>
      <xdr:spPr>
        <a:xfrm>
          <a:off x="13573125" y="36406000"/>
          <a:ext cx="1611674" cy="1574360"/>
        </a:xfrm>
        <a:prstGeom prst="rect">
          <a:avLst/>
        </a:prstGeom>
      </xdr:spPr>
    </xdr:pic>
    <xdr:clientData/>
  </xdr:twoCellAnchor>
  <xdr:twoCellAnchor editAs="oneCell">
    <xdr:from>
      <xdr:col>8</xdr:col>
      <xdr:colOff>889000</xdr:colOff>
      <xdr:row>23</xdr:row>
      <xdr:rowOff>384969</xdr:rowOff>
    </xdr:from>
    <xdr:to>
      <xdr:col>8</xdr:col>
      <xdr:colOff>2401094</xdr:colOff>
      <xdr:row>23</xdr:row>
      <xdr:rowOff>1881475</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7"/>
        <a:srcRect l="24562" t="27998" r="49953" b="38372"/>
        <a:stretch/>
      </xdr:blipFill>
      <xdr:spPr>
        <a:xfrm>
          <a:off x="13589000" y="42818844"/>
          <a:ext cx="1512094" cy="1496506"/>
        </a:xfrm>
        <a:prstGeom prst="rect">
          <a:avLst/>
        </a:prstGeom>
      </xdr:spPr>
    </xdr:pic>
    <xdr:clientData/>
  </xdr:twoCellAnchor>
  <xdr:twoCellAnchor editAs="oneCell">
    <xdr:from>
      <xdr:col>8</xdr:col>
      <xdr:colOff>1016000</xdr:colOff>
      <xdr:row>24</xdr:row>
      <xdr:rowOff>163440</xdr:rowOff>
    </xdr:from>
    <xdr:to>
      <xdr:col>8</xdr:col>
      <xdr:colOff>2365375</xdr:colOff>
      <xdr:row>24</xdr:row>
      <xdr:rowOff>1190625</xdr:rowOff>
    </xdr:to>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42126" t="37576" r="10791" b="8742"/>
        <a:stretch/>
      </xdr:blipFill>
      <xdr:spPr bwMode="auto">
        <a:xfrm>
          <a:off x="13716000" y="44692815"/>
          <a:ext cx="1349375" cy="1027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492125</xdr:colOff>
      <xdr:row>7</xdr:row>
      <xdr:rowOff>114876</xdr:rowOff>
    </xdr:from>
    <xdr:to>
      <xdr:col>8</xdr:col>
      <xdr:colOff>2244033</xdr:colOff>
      <xdr:row>7</xdr:row>
      <xdr:rowOff>2031737</xdr:rowOff>
    </xdr:to>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92125" y="5655251"/>
          <a:ext cx="1751908" cy="1916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672019</xdr:colOff>
      <xdr:row>10</xdr:row>
      <xdr:rowOff>527891</xdr:rowOff>
    </xdr:from>
    <xdr:to>
      <xdr:col>8</xdr:col>
      <xdr:colOff>2297600</xdr:colOff>
      <xdr:row>10</xdr:row>
      <xdr:rowOff>2254251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3"/>
        <a:srcRect t="3864" r="5712" b="7803"/>
        <a:stretch/>
      </xdr:blipFill>
      <xdr:spPr>
        <a:xfrm>
          <a:off x="13372019" y="12608766"/>
          <a:ext cx="1625581" cy="1726360"/>
        </a:xfrm>
        <a:prstGeom prst="rect">
          <a:avLst/>
        </a:prstGeom>
      </xdr:spPr>
    </xdr:pic>
    <xdr:clientData/>
  </xdr:twoCellAnchor>
  <xdr:twoCellAnchor editAs="oneCell">
    <xdr:from>
      <xdr:col>8</xdr:col>
      <xdr:colOff>512620</xdr:colOff>
      <xdr:row>12</xdr:row>
      <xdr:rowOff>237835</xdr:rowOff>
    </xdr:from>
    <xdr:to>
      <xdr:col>8</xdr:col>
      <xdr:colOff>2756986</xdr:colOff>
      <xdr:row>12</xdr:row>
      <xdr:rowOff>2317750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a:stretch>
          <a:fillRect/>
        </a:stretch>
      </xdr:blipFill>
      <xdr:spPr>
        <a:xfrm>
          <a:off x="13212620" y="17684460"/>
          <a:ext cx="2244366" cy="2079915"/>
        </a:xfrm>
        <a:prstGeom prst="rect">
          <a:avLst/>
        </a:prstGeom>
      </xdr:spPr>
    </xdr:pic>
    <xdr:clientData/>
  </xdr:twoCellAnchor>
  <xdr:twoCellAnchor editAs="oneCell">
    <xdr:from>
      <xdr:col>8</xdr:col>
      <xdr:colOff>1206500</xdr:colOff>
      <xdr:row>13</xdr:row>
      <xdr:rowOff>301337</xdr:rowOff>
    </xdr:from>
    <xdr:to>
      <xdr:col>8</xdr:col>
      <xdr:colOff>2460625</xdr:colOff>
      <xdr:row>13</xdr:row>
      <xdr:rowOff>2848924</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5"/>
        <a:stretch>
          <a:fillRect/>
        </a:stretch>
      </xdr:blipFill>
      <xdr:spPr>
        <a:xfrm>
          <a:off x="13906500" y="20494337"/>
          <a:ext cx="1254125" cy="2547587"/>
        </a:xfrm>
        <a:prstGeom prst="rect">
          <a:avLst/>
        </a:prstGeom>
      </xdr:spPr>
    </xdr:pic>
    <xdr:clientData/>
  </xdr:twoCellAnchor>
  <xdr:twoCellAnchor editAs="oneCell">
    <xdr:from>
      <xdr:col>8</xdr:col>
      <xdr:colOff>1063625</xdr:colOff>
      <xdr:row>14</xdr:row>
      <xdr:rowOff>124691</xdr:rowOff>
    </xdr:from>
    <xdr:to>
      <xdr:col>8</xdr:col>
      <xdr:colOff>2474874</xdr:colOff>
      <xdr:row>14</xdr:row>
      <xdr:rowOff>2000881</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
        <a:stretch>
          <a:fillRect/>
        </a:stretch>
      </xdr:blipFill>
      <xdr:spPr>
        <a:xfrm>
          <a:off x="13763625" y="23587941"/>
          <a:ext cx="1411249" cy="1876190"/>
        </a:xfrm>
        <a:prstGeom prst="rect">
          <a:avLst/>
        </a:prstGeom>
      </xdr:spPr>
    </xdr:pic>
    <xdr:clientData/>
  </xdr:twoCellAnchor>
  <xdr:twoCellAnchor editAs="oneCell">
    <xdr:from>
      <xdr:col>8</xdr:col>
      <xdr:colOff>952500</xdr:colOff>
      <xdr:row>15</xdr:row>
      <xdr:rowOff>142587</xdr:rowOff>
    </xdr:from>
    <xdr:to>
      <xdr:col>8</xdr:col>
      <xdr:colOff>1984375</xdr:colOff>
      <xdr:row>15</xdr:row>
      <xdr:rowOff>2040395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a:stretch>
          <a:fillRect/>
        </a:stretch>
      </xdr:blipFill>
      <xdr:spPr>
        <a:xfrm>
          <a:off x="13652500" y="25701337"/>
          <a:ext cx="1031875" cy="1897808"/>
        </a:xfrm>
        <a:prstGeom prst="rect">
          <a:avLst/>
        </a:prstGeom>
      </xdr:spPr>
    </xdr:pic>
    <xdr:clientData/>
  </xdr:twoCellAnchor>
  <xdr:twoCellAnchor editAs="oneCell">
    <xdr:from>
      <xdr:col>8</xdr:col>
      <xdr:colOff>2063750</xdr:colOff>
      <xdr:row>16</xdr:row>
      <xdr:rowOff>221672</xdr:rowOff>
    </xdr:from>
    <xdr:to>
      <xdr:col>8</xdr:col>
      <xdr:colOff>3095625</xdr:colOff>
      <xdr:row>16</xdr:row>
      <xdr:rowOff>1645718</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a:stretch>
          <a:fillRect/>
        </a:stretch>
      </xdr:blipFill>
      <xdr:spPr>
        <a:xfrm>
          <a:off x="2365375" y="29479297"/>
          <a:ext cx="1031875" cy="1424046"/>
        </a:xfrm>
        <a:prstGeom prst="rect">
          <a:avLst/>
        </a:prstGeom>
      </xdr:spPr>
    </xdr:pic>
    <xdr:clientData/>
  </xdr:twoCellAnchor>
  <xdr:twoCellAnchor editAs="oneCell">
    <xdr:from>
      <xdr:col>8</xdr:col>
      <xdr:colOff>889000</xdr:colOff>
      <xdr:row>18</xdr:row>
      <xdr:rowOff>23667</xdr:rowOff>
    </xdr:from>
    <xdr:to>
      <xdr:col>8</xdr:col>
      <xdr:colOff>1891145</xdr:colOff>
      <xdr:row>18</xdr:row>
      <xdr:rowOff>2004174</xdr:rowOff>
    </xdr:to>
    <xdr:pic>
      <xdr:nvPicPr>
        <xdr:cNvPr id="29" name="Imagen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589000" y="31980042"/>
          <a:ext cx="1002145" cy="1980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1016000</xdr:colOff>
      <xdr:row>25</xdr:row>
      <xdr:rowOff>452293</xdr:rowOff>
    </xdr:from>
    <xdr:to>
      <xdr:col>8</xdr:col>
      <xdr:colOff>2317750</xdr:colOff>
      <xdr:row>25</xdr:row>
      <xdr:rowOff>1885094</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13716000" y="46664418"/>
          <a:ext cx="1301750" cy="1432801"/>
        </a:xfrm>
        <a:prstGeom prst="rect">
          <a:avLst/>
        </a:prstGeom>
      </xdr:spPr>
    </xdr:pic>
    <xdr:clientData/>
  </xdr:twoCellAnchor>
  <xdr:twoCellAnchor editAs="oneCell">
    <xdr:from>
      <xdr:col>8</xdr:col>
      <xdr:colOff>825500</xdr:colOff>
      <xdr:row>11</xdr:row>
      <xdr:rowOff>314325</xdr:rowOff>
    </xdr:from>
    <xdr:to>
      <xdr:col>8</xdr:col>
      <xdr:colOff>2587625</xdr:colOff>
      <xdr:row>11</xdr:row>
      <xdr:rowOff>2355730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1"/>
        <a:stretch>
          <a:fillRect/>
        </a:stretch>
      </xdr:blipFill>
      <xdr:spPr>
        <a:xfrm>
          <a:off x="13525500" y="15078075"/>
          <a:ext cx="1762125" cy="2041405"/>
        </a:xfrm>
        <a:prstGeom prst="rect">
          <a:avLst/>
        </a:prstGeom>
      </xdr:spPr>
    </xdr:pic>
    <xdr:clientData/>
  </xdr:twoCellAnchor>
  <xdr:twoCellAnchor editAs="oneCell">
    <xdr:from>
      <xdr:col>8</xdr:col>
      <xdr:colOff>936625</xdr:colOff>
      <xdr:row>28</xdr:row>
      <xdr:rowOff>242407</xdr:rowOff>
    </xdr:from>
    <xdr:to>
      <xdr:col>8</xdr:col>
      <xdr:colOff>2428875</xdr:colOff>
      <xdr:row>28</xdr:row>
      <xdr:rowOff>1853565</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2"/>
        <a:stretch>
          <a:fillRect/>
        </a:stretch>
      </xdr:blipFill>
      <xdr:spPr>
        <a:xfrm>
          <a:off x="13636625" y="52899782"/>
          <a:ext cx="1492250" cy="1611158"/>
        </a:xfrm>
        <a:prstGeom prst="rect">
          <a:avLst/>
        </a:prstGeom>
      </xdr:spPr>
    </xdr:pic>
    <xdr:clientData/>
  </xdr:twoCellAnchor>
  <xdr:twoCellAnchor editAs="oneCell">
    <xdr:from>
      <xdr:col>8</xdr:col>
      <xdr:colOff>1143000</xdr:colOff>
      <xdr:row>29</xdr:row>
      <xdr:rowOff>265430</xdr:rowOff>
    </xdr:from>
    <xdr:to>
      <xdr:col>8</xdr:col>
      <xdr:colOff>2174875</xdr:colOff>
      <xdr:row>29</xdr:row>
      <xdr:rowOff>1910634</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3"/>
        <a:stretch>
          <a:fillRect/>
        </a:stretch>
      </xdr:blipFill>
      <xdr:spPr>
        <a:xfrm>
          <a:off x="13843000" y="55034180"/>
          <a:ext cx="1031875" cy="1645204"/>
        </a:xfrm>
        <a:prstGeom prst="rect">
          <a:avLst/>
        </a:prstGeom>
      </xdr:spPr>
    </xdr:pic>
    <xdr:clientData/>
  </xdr:twoCellAnchor>
  <xdr:twoCellAnchor editAs="oneCell">
    <xdr:from>
      <xdr:col>8</xdr:col>
      <xdr:colOff>984250</xdr:colOff>
      <xdr:row>30</xdr:row>
      <xdr:rowOff>345440</xdr:rowOff>
    </xdr:from>
    <xdr:to>
      <xdr:col>8</xdr:col>
      <xdr:colOff>1952625</xdr:colOff>
      <xdr:row>30</xdr:row>
      <xdr:rowOff>1877624</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4"/>
        <a:stretch>
          <a:fillRect/>
        </a:stretch>
      </xdr:blipFill>
      <xdr:spPr>
        <a:xfrm>
          <a:off x="13684250" y="57225565"/>
          <a:ext cx="968375" cy="1532184"/>
        </a:xfrm>
        <a:prstGeom prst="rect">
          <a:avLst/>
        </a:prstGeom>
      </xdr:spPr>
    </xdr:pic>
    <xdr:clientData/>
  </xdr:twoCellAnchor>
  <xdr:twoCellAnchor editAs="oneCell">
    <xdr:from>
      <xdr:col>8</xdr:col>
      <xdr:colOff>535940</xdr:colOff>
      <xdr:row>31</xdr:row>
      <xdr:rowOff>312421</xdr:rowOff>
    </xdr:from>
    <xdr:to>
      <xdr:col>8</xdr:col>
      <xdr:colOff>2762250</xdr:colOff>
      <xdr:row>31</xdr:row>
      <xdr:rowOff>2084519</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stretch>
          <a:fillRect/>
        </a:stretch>
      </xdr:blipFill>
      <xdr:spPr>
        <a:xfrm>
          <a:off x="13235940" y="59303921"/>
          <a:ext cx="2226310" cy="1772098"/>
        </a:xfrm>
        <a:prstGeom prst="rect">
          <a:avLst/>
        </a:prstGeom>
      </xdr:spPr>
    </xdr:pic>
    <xdr:clientData/>
  </xdr:twoCellAnchor>
  <xdr:twoCellAnchor editAs="oneCell">
    <xdr:from>
      <xdr:col>8</xdr:col>
      <xdr:colOff>1016000</xdr:colOff>
      <xdr:row>32</xdr:row>
      <xdr:rowOff>282575</xdr:rowOff>
    </xdr:from>
    <xdr:to>
      <xdr:col>8</xdr:col>
      <xdr:colOff>2349500</xdr:colOff>
      <xdr:row>32</xdr:row>
      <xdr:rowOff>1784395</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6"/>
        <a:stretch>
          <a:fillRect/>
        </a:stretch>
      </xdr:blipFill>
      <xdr:spPr>
        <a:xfrm>
          <a:off x="13716000" y="61909325"/>
          <a:ext cx="1333500" cy="1501820"/>
        </a:xfrm>
        <a:prstGeom prst="rect">
          <a:avLst/>
        </a:prstGeom>
      </xdr:spPr>
    </xdr:pic>
    <xdr:clientData/>
  </xdr:twoCellAnchor>
  <xdr:twoCellAnchor editAs="oneCell">
    <xdr:from>
      <xdr:col>8</xdr:col>
      <xdr:colOff>1158875</xdr:colOff>
      <xdr:row>33</xdr:row>
      <xdr:rowOff>186690</xdr:rowOff>
    </xdr:from>
    <xdr:to>
      <xdr:col>8</xdr:col>
      <xdr:colOff>2190750</xdr:colOff>
      <xdr:row>33</xdr:row>
      <xdr:rowOff>1761505</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7"/>
        <a:stretch>
          <a:fillRect/>
        </a:stretch>
      </xdr:blipFill>
      <xdr:spPr>
        <a:xfrm>
          <a:off x="13858875" y="63924815"/>
          <a:ext cx="1031875" cy="1574815"/>
        </a:xfrm>
        <a:prstGeom prst="rect">
          <a:avLst/>
        </a:prstGeom>
      </xdr:spPr>
    </xdr:pic>
    <xdr:clientData/>
  </xdr:twoCellAnchor>
  <xdr:twoCellAnchor editAs="oneCell">
    <xdr:from>
      <xdr:col>8</xdr:col>
      <xdr:colOff>1063625</xdr:colOff>
      <xdr:row>34</xdr:row>
      <xdr:rowOff>250826</xdr:rowOff>
    </xdr:from>
    <xdr:to>
      <xdr:col>8</xdr:col>
      <xdr:colOff>2222500</xdr:colOff>
      <xdr:row>34</xdr:row>
      <xdr:rowOff>1757954</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8"/>
        <a:stretch>
          <a:fillRect/>
        </a:stretch>
      </xdr:blipFill>
      <xdr:spPr>
        <a:xfrm>
          <a:off x="13763625" y="66100326"/>
          <a:ext cx="1158875" cy="15071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2"/>
  <sheetViews>
    <sheetView tabSelected="1" view="pageBreakPreview" zoomScale="78" zoomScaleNormal="55" zoomScaleSheetLayoutView="78" workbookViewId="0">
      <pane ySplit="5" topLeftCell="A35" activePane="bottomLeft" state="frozen"/>
      <selection pane="bottomLeft" activeCell="B50" sqref="B50:H50"/>
    </sheetView>
  </sheetViews>
  <sheetFormatPr baseColWidth="10" defaultColWidth="11.42578125" defaultRowHeight="15" x14ac:dyDescent="0.2"/>
  <cols>
    <col min="1" max="1" width="4.42578125" style="1" bestFit="1" customWidth="1"/>
    <col min="2" max="2" width="13.5703125" style="1" customWidth="1"/>
    <col min="3" max="3" width="48.7109375" style="3" customWidth="1"/>
    <col min="4" max="4" width="52.5703125" style="4" customWidth="1"/>
    <col min="5" max="5" width="17" style="1" customWidth="1"/>
    <col min="6" max="6" width="11.42578125" style="1" customWidth="1"/>
    <col min="7" max="7" width="14.28515625" style="2" customWidth="1"/>
    <col min="8" max="8" width="28.28515625" style="5" customWidth="1"/>
    <col min="9" max="9" width="48.5703125" style="6" customWidth="1"/>
    <col min="10" max="16384" width="11.42578125" style="6"/>
  </cols>
  <sheetData>
    <row r="1" spans="1:9" ht="15.75" customHeight="1" x14ac:dyDescent="0.2">
      <c r="A1" s="36" t="s">
        <v>95</v>
      </c>
      <c r="B1" s="36"/>
      <c r="C1" s="36"/>
      <c r="D1" s="36"/>
      <c r="E1" s="36"/>
      <c r="F1" s="36"/>
      <c r="G1" s="36"/>
      <c r="H1" s="36"/>
      <c r="I1" s="36"/>
    </row>
    <row r="2" spans="1:9" ht="15.75" x14ac:dyDescent="0.2">
      <c r="A2" s="26" t="s">
        <v>85</v>
      </c>
      <c r="B2" s="26"/>
      <c r="C2" s="26"/>
      <c r="D2" s="26"/>
      <c r="E2" s="26"/>
      <c r="F2" s="27" t="s">
        <v>91</v>
      </c>
      <c r="G2" s="27"/>
      <c r="H2" s="27"/>
      <c r="I2" s="27"/>
    </row>
    <row r="3" spans="1:9" ht="15.75" customHeight="1" x14ac:dyDescent="0.2">
      <c r="A3" s="26" t="s">
        <v>86</v>
      </c>
      <c r="B3" s="26"/>
      <c r="C3" s="26"/>
      <c r="D3" s="26"/>
      <c r="E3" s="26"/>
      <c r="F3" s="35" t="s">
        <v>87</v>
      </c>
      <c r="G3" s="35"/>
      <c r="H3" s="35"/>
      <c r="I3" s="35"/>
    </row>
    <row r="4" spans="1:9" ht="129" customHeight="1" x14ac:dyDescent="0.2">
      <c r="A4" s="28" t="s">
        <v>92</v>
      </c>
      <c r="B4" s="28"/>
      <c r="C4" s="28"/>
      <c r="D4" s="28"/>
      <c r="E4" s="28"/>
      <c r="F4" s="35"/>
      <c r="G4" s="35"/>
      <c r="H4" s="35"/>
      <c r="I4" s="35"/>
    </row>
    <row r="5" spans="1:9" ht="32.25" customHeight="1" x14ac:dyDescent="0.2">
      <c r="A5" s="15" t="s">
        <v>8</v>
      </c>
      <c r="B5" s="16" t="s">
        <v>0</v>
      </c>
      <c r="C5" s="16" t="s">
        <v>1</v>
      </c>
      <c r="D5" s="16" t="s">
        <v>2</v>
      </c>
      <c r="E5" s="16" t="s">
        <v>3</v>
      </c>
      <c r="F5" s="16" t="s">
        <v>4</v>
      </c>
      <c r="G5" s="17" t="s">
        <v>5</v>
      </c>
      <c r="H5" s="18" t="s">
        <v>84</v>
      </c>
      <c r="I5" s="19" t="s">
        <v>19</v>
      </c>
    </row>
    <row r="6" spans="1:9" s="1" customFormat="1" ht="165" customHeight="1" x14ac:dyDescent="0.25">
      <c r="A6" s="13">
        <v>1</v>
      </c>
      <c r="B6" s="12" t="s">
        <v>20</v>
      </c>
      <c r="C6" s="11" t="s">
        <v>21</v>
      </c>
      <c r="D6" s="11" t="s">
        <v>9</v>
      </c>
      <c r="E6" s="12" t="s">
        <v>6</v>
      </c>
      <c r="F6" s="12">
        <v>15</v>
      </c>
      <c r="G6" s="25">
        <v>100000</v>
      </c>
      <c r="H6" s="20"/>
      <c r="I6" s="14"/>
    </row>
    <row r="7" spans="1:9" s="1" customFormat="1" ht="165" customHeight="1" x14ac:dyDescent="0.25">
      <c r="A7" s="13">
        <v>2</v>
      </c>
      <c r="B7" s="12">
        <v>6008747</v>
      </c>
      <c r="C7" s="9" t="s">
        <v>22</v>
      </c>
      <c r="D7" s="9" t="s">
        <v>11</v>
      </c>
      <c r="E7" s="10" t="s">
        <v>6</v>
      </c>
      <c r="F7" s="10">
        <v>15</v>
      </c>
      <c r="G7" s="25">
        <v>120000</v>
      </c>
      <c r="H7" s="20"/>
      <c r="I7" s="14"/>
    </row>
    <row r="8" spans="1:9" s="1" customFormat="1" ht="185.25" customHeight="1" x14ac:dyDescent="0.25">
      <c r="A8" s="13">
        <v>3</v>
      </c>
      <c r="B8" s="12"/>
      <c r="C8" s="9" t="s">
        <v>48</v>
      </c>
      <c r="D8" s="9" t="s">
        <v>49</v>
      </c>
      <c r="E8" s="10" t="s">
        <v>6</v>
      </c>
      <c r="F8" s="10">
        <v>20</v>
      </c>
      <c r="G8" s="25">
        <v>305000</v>
      </c>
      <c r="H8" s="20"/>
      <c r="I8" s="14"/>
    </row>
    <row r="9" spans="1:9" s="1" customFormat="1" ht="165" customHeight="1" x14ac:dyDescent="0.25">
      <c r="A9" s="13">
        <v>4</v>
      </c>
      <c r="B9" s="12" t="s">
        <v>23</v>
      </c>
      <c r="C9" s="9" t="s">
        <v>24</v>
      </c>
      <c r="D9" s="9" t="s">
        <v>10</v>
      </c>
      <c r="E9" s="10" t="s">
        <v>6</v>
      </c>
      <c r="F9" s="10">
        <v>15</v>
      </c>
      <c r="G9" s="25">
        <v>175000</v>
      </c>
      <c r="H9" s="20"/>
      <c r="I9" s="14"/>
    </row>
    <row r="10" spans="1:9" s="1" customFormat="1" ht="165" customHeight="1" x14ac:dyDescent="0.25">
      <c r="A10" s="13">
        <v>5</v>
      </c>
      <c r="B10" s="12" t="s">
        <v>25</v>
      </c>
      <c r="C10" s="9" t="s">
        <v>26</v>
      </c>
      <c r="D10" s="9" t="s">
        <v>17</v>
      </c>
      <c r="E10" s="10" t="s">
        <v>6</v>
      </c>
      <c r="F10" s="10">
        <v>160</v>
      </c>
      <c r="G10" s="25">
        <v>95000</v>
      </c>
      <c r="H10" s="20"/>
      <c r="I10" s="14"/>
    </row>
    <row r="11" spans="1:9" s="1" customFormat="1" ht="211.9" customHeight="1" x14ac:dyDescent="0.25">
      <c r="A11" s="13">
        <v>6</v>
      </c>
      <c r="B11" s="12"/>
      <c r="C11" s="9" t="s">
        <v>50</v>
      </c>
      <c r="D11" s="9" t="s">
        <v>51</v>
      </c>
      <c r="E11" s="10" t="s">
        <v>6</v>
      </c>
      <c r="F11" s="10">
        <v>200</v>
      </c>
      <c r="G11" s="25">
        <v>28000</v>
      </c>
      <c r="H11" s="20"/>
      <c r="I11" s="14"/>
    </row>
    <row r="12" spans="1:9" s="1" customFormat="1" ht="211.9" customHeight="1" x14ac:dyDescent="0.25">
      <c r="A12" s="13">
        <v>7</v>
      </c>
      <c r="B12" s="12"/>
      <c r="C12" s="9" t="s">
        <v>56</v>
      </c>
      <c r="D12" s="9" t="s">
        <v>57</v>
      </c>
      <c r="E12" s="10" t="s">
        <v>6</v>
      </c>
      <c r="F12" s="10">
        <v>200</v>
      </c>
      <c r="G12" s="25">
        <v>35000</v>
      </c>
      <c r="H12" s="20"/>
      <c r="I12" s="14"/>
    </row>
    <row r="13" spans="1:9" s="1" customFormat="1" ht="216" customHeight="1" x14ac:dyDescent="0.25">
      <c r="A13" s="13">
        <v>8</v>
      </c>
      <c r="B13" s="12"/>
      <c r="C13" s="9" t="s">
        <v>52</v>
      </c>
      <c r="D13" s="9" t="s">
        <v>53</v>
      </c>
      <c r="E13" s="10" t="s">
        <v>6</v>
      </c>
      <c r="F13" s="10">
        <v>200</v>
      </c>
      <c r="G13" s="25"/>
      <c r="H13" s="20"/>
      <c r="I13" s="14"/>
    </row>
    <row r="14" spans="1:9" s="1" customFormat="1" ht="258" customHeight="1" x14ac:dyDescent="0.25">
      <c r="A14" s="13">
        <v>9</v>
      </c>
      <c r="B14" s="12"/>
      <c r="C14" s="9" t="s">
        <v>54</v>
      </c>
      <c r="D14" s="9" t="s">
        <v>55</v>
      </c>
      <c r="E14" s="10" t="s">
        <v>6</v>
      </c>
      <c r="F14" s="10">
        <v>200</v>
      </c>
      <c r="G14" s="25"/>
      <c r="H14" s="20"/>
      <c r="I14" s="14"/>
    </row>
    <row r="15" spans="1:9" s="1" customFormat="1" ht="165" customHeight="1" x14ac:dyDescent="0.25">
      <c r="A15" s="13">
        <v>10</v>
      </c>
      <c r="B15" s="12"/>
      <c r="C15" s="9" t="s">
        <v>42</v>
      </c>
      <c r="D15" s="9" t="s">
        <v>43</v>
      </c>
      <c r="E15" s="10" t="s">
        <v>6</v>
      </c>
      <c r="F15" s="10">
        <v>70</v>
      </c>
      <c r="G15" s="25"/>
      <c r="H15" s="20"/>
      <c r="I15" s="14"/>
    </row>
    <row r="16" spans="1:9" s="1" customFormat="1" ht="174" customHeight="1" x14ac:dyDescent="0.25">
      <c r="A16" s="13">
        <v>11</v>
      </c>
      <c r="B16" s="12"/>
      <c r="C16" s="9" t="s">
        <v>44</v>
      </c>
      <c r="D16" s="9" t="s">
        <v>45</v>
      </c>
      <c r="E16" s="10" t="s">
        <v>6</v>
      </c>
      <c r="F16" s="10">
        <v>70</v>
      </c>
      <c r="G16" s="25"/>
      <c r="H16" s="20"/>
      <c r="I16" s="14"/>
    </row>
    <row r="17" spans="1:9" s="1" customFormat="1" ht="165" customHeight="1" x14ac:dyDescent="0.25">
      <c r="A17" s="13">
        <v>12</v>
      </c>
      <c r="B17" s="12" t="s">
        <v>27</v>
      </c>
      <c r="C17" s="9" t="s">
        <v>47</v>
      </c>
      <c r="D17" s="9" t="s">
        <v>46</v>
      </c>
      <c r="E17" s="10" t="s">
        <v>6</v>
      </c>
      <c r="F17" s="10">
        <v>150</v>
      </c>
      <c r="G17" s="25"/>
      <c r="H17" s="20"/>
      <c r="I17" s="14"/>
    </row>
    <row r="18" spans="1:9" s="1" customFormat="1" ht="165" customHeight="1" x14ac:dyDescent="0.25">
      <c r="A18" s="13">
        <v>13</v>
      </c>
      <c r="B18" s="12" t="s">
        <v>28</v>
      </c>
      <c r="C18" s="11" t="s">
        <v>29</v>
      </c>
      <c r="D18" s="11" t="s">
        <v>18</v>
      </c>
      <c r="E18" s="10" t="s">
        <v>6</v>
      </c>
      <c r="F18" s="12">
        <v>30</v>
      </c>
      <c r="G18" s="25"/>
      <c r="H18" s="20">
        <f t="shared" ref="H18:H35" si="0">+F18*G18</f>
        <v>0</v>
      </c>
      <c r="I18" s="14"/>
    </row>
    <row r="19" spans="1:9" s="1" customFormat="1" ht="165" customHeight="1" x14ac:dyDescent="0.25">
      <c r="A19" s="13">
        <v>14</v>
      </c>
      <c r="B19" s="12"/>
      <c r="C19" s="11" t="s">
        <v>58</v>
      </c>
      <c r="D19" s="11" t="s">
        <v>59</v>
      </c>
      <c r="E19" s="10" t="s">
        <v>6</v>
      </c>
      <c r="F19" s="12">
        <v>30</v>
      </c>
      <c r="G19" s="25"/>
      <c r="H19" s="20">
        <f t="shared" si="0"/>
        <v>0</v>
      </c>
      <c r="I19" s="14"/>
    </row>
    <row r="20" spans="1:9" s="1" customFormat="1" ht="165" customHeight="1" x14ac:dyDescent="0.25">
      <c r="A20" s="13">
        <v>15</v>
      </c>
      <c r="B20" s="12">
        <v>6003137</v>
      </c>
      <c r="C20" s="9" t="s">
        <v>30</v>
      </c>
      <c r="D20" s="9" t="s">
        <v>12</v>
      </c>
      <c r="E20" s="10" t="s">
        <v>6</v>
      </c>
      <c r="F20" s="12">
        <v>150</v>
      </c>
      <c r="G20" s="25"/>
      <c r="H20" s="20">
        <f t="shared" si="0"/>
        <v>0</v>
      </c>
      <c r="I20" s="14"/>
    </row>
    <row r="21" spans="1:9" s="1" customFormat="1" ht="165" customHeight="1" x14ac:dyDescent="0.25">
      <c r="A21" s="13">
        <v>16</v>
      </c>
      <c r="B21" s="12">
        <v>6001776</v>
      </c>
      <c r="C21" s="9" t="s">
        <v>31</v>
      </c>
      <c r="D21" s="9" t="s">
        <v>32</v>
      </c>
      <c r="E21" s="10" t="s">
        <v>6</v>
      </c>
      <c r="F21" s="12">
        <v>150</v>
      </c>
      <c r="G21" s="25"/>
      <c r="H21" s="20">
        <f t="shared" si="0"/>
        <v>0</v>
      </c>
      <c r="I21" s="14"/>
    </row>
    <row r="22" spans="1:9" s="1" customFormat="1" ht="165" customHeight="1" x14ac:dyDescent="0.25">
      <c r="A22" s="13">
        <v>17</v>
      </c>
      <c r="B22" s="12" t="s">
        <v>33</v>
      </c>
      <c r="C22" s="11" t="s">
        <v>34</v>
      </c>
      <c r="D22" s="11" t="s">
        <v>13</v>
      </c>
      <c r="E22" s="10" t="s">
        <v>6</v>
      </c>
      <c r="F22" s="12">
        <v>5</v>
      </c>
      <c r="G22" s="25"/>
      <c r="H22" s="20">
        <f t="shared" si="0"/>
        <v>0</v>
      </c>
      <c r="I22" s="14"/>
    </row>
    <row r="23" spans="1:9" s="1" customFormat="1" ht="165" customHeight="1" x14ac:dyDescent="0.25">
      <c r="A23" s="13">
        <v>18</v>
      </c>
      <c r="B23" s="12">
        <v>6001660</v>
      </c>
      <c r="C23" s="11" t="s">
        <v>35</v>
      </c>
      <c r="D23" s="11" t="s">
        <v>14</v>
      </c>
      <c r="E23" s="10" t="s">
        <v>6</v>
      </c>
      <c r="F23" s="12">
        <v>150</v>
      </c>
      <c r="G23" s="25"/>
      <c r="H23" s="20">
        <f t="shared" si="0"/>
        <v>0</v>
      </c>
      <c r="I23" s="14"/>
    </row>
    <row r="24" spans="1:9" s="1" customFormat="1" ht="165" customHeight="1" x14ac:dyDescent="0.25">
      <c r="A24" s="13">
        <v>19</v>
      </c>
      <c r="B24" s="12">
        <v>6001775</v>
      </c>
      <c r="C24" s="11" t="s">
        <v>36</v>
      </c>
      <c r="D24" s="11" t="s">
        <v>37</v>
      </c>
      <c r="E24" s="10" t="s">
        <v>6</v>
      </c>
      <c r="F24" s="12">
        <v>150</v>
      </c>
      <c r="G24" s="25"/>
      <c r="H24" s="20">
        <f t="shared" si="0"/>
        <v>0</v>
      </c>
      <c r="I24" s="14"/>
    </row>
    <row r="25" spans="1:9" s="1" customFormat="1" ht="132.75" customHeight="1" x14ac:dyDescent="0.25">
      <c r="A25" s="13">
        <v>20</v>
      </c>
      <c r="B25" s="12">
        <v>6008749</v>
      </c>
      <c r="C25" s="11" t="s">
        <v>41</v>
      </c>
      <c r="D25" s="11" t="s">
        <v>41</v>
      </c>
      <c r="E25" s="10" t="s">
        <v>6</v>
      </c>
      <c r="F25" s="12">
        <v>50</v>
      </c>
      <c r="G25" s="25"/>
      <c r="H25" s="20">
        <f t="shared" si="0"/>
        <v>0</v>
      </c>
      <c r="I25" s="14"/>
    </row>
    <row r="26" spans="1:9" s="1" customFormat="1" ht="176.45" customHeight="1" x14ac:dyDescent="0.25">
      <c r="A26" s="13">
        <v>21</v>
      </c>
      <c r="B26" s="12"/>
      <c r="C26" s="11" t="s">
        <v>60</v>
      </c>
      <c r="D26" s="11" t="s">
        <v>61</v>
      </c>
      <c r="E26" s="10" t="s">
        <v>6</v>
      </c>
      <c r="F26" s="12">
        <v>20</v>
      </c>
      <c r="G26" s="25"/>
      <c r="H26" s="20">
        <f t="shared" si="0"/>
        <v>0</v>
      </c>
      <c r="I26" s="14"/>
    </row>
    <row r="27" spans="1:9" s="1" customFormat="1" ht="165" customHeight="1" x14ac:dyDescent="0.25">
      <c r="A27" s="13">
        <v>22</v>
      </c>
      <c r="B27" s="12" t="s">
        <v>38</v>
      </c>
      <c r="C27" s="11" t="s">
        <v>39</v>
      </c>
      <c r="D27" s="11" t="s">
        <v>15</v>
      </c>
      <c r="E27" s="10" t="s">
        <v>6</v>
      </c>
      <c r="F27" s="12">
        <v>15</v>
      </c>
      <c r="G27" s="25"/>
      <c r="H27" s="20">
        <f t="shared" si="0"/>
        <v>0</v>
      </c>
      <c r="I27" s="14"/>
    </row>
    <row r="28" spans="1:9" s="1" customFormat="1" ht="166.15" customHeight="1" x14ac:dyDescent="0.25">
      <c r="A28" s="13">
        <v>23</v>
      </c>
      <c r="B28" s="12">
        <v>6002195</v>
      </c>
      <c r="C28" s="11" t="s">
        <v>40</v>
      </c>
      <c r="D28" s="11" t="s">
        <v>16</v>
      </c>
      <c r="E28" s="10" t="s">
        <v>6</v>
      </c>
      <c r="F28" s="12">
        <v>15</v>
      </c>
      <c r="G28" s="25"/>
      <c r="H28" s="20">
        <f t="shared" si="0"/>
        <v>0</v>
      </c>
      <c r="I28" s="14"/>
    </row>
    <row r="29" spans="1:9" s="1" customFormat="1" ht="166.15" customHeight="1" x14ac:dyDescent="0.25">
      <c r="A29" s="13">
        <v>24</v>
      </c>
      <c r="B29" s="12"/>
      <c r="C29" s="11" t="s">
        <v>62</v>
      </c>
      <c r="D29" s="11" t="s">
        <v>63</v>
      </c>
      <c r="E29" s="10" t="s">
        <v>6</v>
      </c>
      <c r="F29" s="12">
        <v>20</v>
      </c>
      <c r="G29" s="25"/>
      <c r="H29" s="20">
        <f t="shared" si="0"/>
        <v>0</v>
      </c>
      <c r="I29" s="14"/>
    </row>
    <row r="30" spans="1:9" s="1" customFormat="1" ht="166.15" customHeight="1" x14ac:dyDescent="0.25">
      <c r="A30" s="13">
        <v>25</v>
      </c>
      <c r="B30" s="12"/>
      <c r="C30" s="11" t="s">
        <v>64</v>
      </c>
      <c r="D30" s="11" t="s">
        <v>65</v>
      </c>
      <c r="E30" s="10" t="s">
        <v>6</v>
      </c>
      <c r="F30" s="12">
        <v>20</v>
      </c>
      <c r="G30" s="25"/>
      <c r="H30" s="20">
        <f t="shared" si="0"/>
        <v>0</v>
      </c>
      <c r="I30" s="14"/>
    </row>
    <row r="31" spans="1:9" s="1" customFormat="1" ht="166.15" customHeight="1" x14ac:dyDescent="0.25">
      <c r="A31" s="13">
        <v>26</v>
      </c>
      <c r="B31" s="12"/>
      <c r="C31" s="11" t="s">
        <v>66</v>
      </c>
      <c r="D31" s="11" t="s">
        <v>67</v>
      </c>
      <c r="E31" s="10" t="s">
        <v>6</v>
      </c>
      <c r="F31" s="12">
        <v>20</v>
      </c>
      <c r="G31" s="25"/>
      <c r="H31" s="20">
        <f t="shared" si="0"/>
        <v>0</v>
      </c>
      <c r="I31" s="14"/>
    </row>
    <row r="32" spans="1:9" s="1" customFormat="1" ht="208.15" customHeight="1" x14ac:dyDescent="0.25">
      <c r="A32" s="13">
        <v>27</v>
      </c>
      <c r="B32" s="12"/>
      <c r="C32" s="11" t="s">
        <v>68</v>
      </c>
      <c r="D32" s="11" t="s">
        <v>69</v>
      </c>
      <c r="E32" s="10" t="s">
        <v>6</v>
      </c>
      <c r="F32" s="12">
        <v>20</v>
      </c>
      <c r="G32" s="25"/>
      <c r="H32" s="20">
        <f t="shared" si="0"/>
        <v>0</v>
      </c>
      <c r="I32" s="14"/>
    </row>
    <row r="33" spans="1:9" s="1" customFormat="1" ht="166.15" customHeight="1" x14ac:dyDescent="0.25">
      <c r="A33" s="13">
        <v>28</v>
      </c>
      <c r="B33" s="12"/>
      <c r="C33" s="11" t="s">
        <v>70</v>
      </c>
      <c r="D33" s="11" t="s">
        <v>71</v>
      </c>
      <c r="E33" s="10" t="s">
        <v>6</v>
      </c>
      <c r="F33" s="12">
        <v>20</v>
      </c>
      <c r="G33" s="25"/>
      <c r="H33" s="20">
        <f t="shared" si="0"/>
        <v>0</v>
      </c>
      <c r="I33" s="14"/>
    </row>
    <row r="34" spans="1:9" s="1" customFormat="1" ht="166.15" customHeight="1" x14ac:dyDescent="0.25">
      <c r="A34" s="13">
        <v>29</v>
      </c>
      <c r="B34" s="12"/>
      <c r="C34" s="11" t="s">
        <v>72</v>
      </c>
      <c r="D34" s="11" t="s">
        <v>73</v>
      </c>
      <c r="E34" s="10" t="s">
        <v>6</v>
      </c>
      <c r="F34" s="12">
        <v>20</v>
      </c>
      <c r="G34" s="25"/>
      <c r="H34" s="20">
        <f t="shared" si="0"/>
        <v>0</v>
      </c>
      <c r="I34" s="14"/>
    </row>
    <row r="35" spans="1:9" s="1" customFormat="1" ht="166.15" customHeight="1" x14ac:dyDescent="0.25">
      <c r="A35" s="13">
        <v>30</v>
      </c>
      <c r="B35" s="12"/>
      <c r="C35" s="11" t="s">
        <v>74</v>
      </c>
      <c r="D35" s="11" t="s">
        <v>75</v>
      </c>
      <c r="E35" s="10" t="s">
        <v>6</v>
      </c>
      <c r="F35" s="12">
        <v>20</v>
      </c>
      <c r="G35" s="25"/>
      <c r="H35" s="20">
        <f t="shared" si="0"/>
        <v>0</v>
      </c>
      <c r="I35" s="14"/>
    </row>
    <row r="36" spans="1:9" s="1" customFormat="1" ht="19.5" customHeight="1" x14ac:dyDescent="0.25">
      <c r="A36" s="33" t="s">
        <v>88</v>
      </c>
      <c r="B36" s="34"/>
      <c r="C36" s="34"/>
      <c r="D36" s="34"/>
      <c r="E36" s="24"/>
      <c r="F36" s="24"/>
      <c r="G36" s="24"/>
      <c r="H36" s="21">
        <f>SUM(H6:H35)</f>
        <v>0</v>
      </c>
      <c r="I36" s="13"/>
    </row>
    <row r="37" spans="1:9" s="1" customFormat="1" ht="19.5" customHeight="1" x14ac:dyDescent="0.25">
      <c r="A37" s="30" t="s">
        <v>90</v>
      </c>
      <c r="B37" s="31"/>
      <c r="C37" s="31"/>
      <c r="D37" s="32"/>
      <c r="E37" s="21"/>
      <c r="F37" s="21"/>
      <c r="G37" s="23">
        <v>0.19</v>
      </c>
      <c r="H37" s="21">
        <f>+H36*G37</f>
        <v>0</v>
      </c>
      <c r="I37" s="13"/>
    </row>
    <row r="38" spans="1:9" ht="24" customHeight="1" x14ac:dyDescent="0.2">
      <c r="A38" s="30" t="s">
        <v>89</v>
      </c>
      <c r="B38" s="31"/>
      <c r="C38" s="31"/>
      <c r="D38" s="32"/>
      <c r="E38" s="21"/>
      <c r="F38" s="21"/>
      <c r="G38" s="21"/>
      <c r="H38" s="21">
        <f>SUM(H36:H37)</f>
        <v>0</v>
      </c>
      <c r="I38" s="22"/>
    </row>
    <row r="39" spans="1:9" ht="16.5" thickBot="1" x14ac:dyDescent="0.25">
      <c r="H39" s="7"/>
    </row>
    <row r="40" spans="1:9" ht="15.75" x14ac:dyDescent="0.2">
      <c r="A40" s="37"/>
      <c r="B40" s="38" t="s">
        <v>7</v>
      </c>
      <c r="C40" s="38"/>
      <c r="D40" s="38"/>
      <c r="E40" s="38"/>
      <c r="F40" s="38"/>
      <c r="G40" s="38"/>
      <c r="H40" s="39"/>
    </row>
    <row r="41" spans="1:9" x14ac:dyDescent="0.2">
      <c r="A41" s="40">
        <v>1</v>
      </c>
      <c r="B41" s="29" t="s">
        <v>76</v>
      </c>
      <c r="C41" s="29"/>
      <c r="D41" s="29"/>
      <c r="E41" s="29"/>
      <c r="F41" s="29"/>
      <c r="G41" s="29"/>
      <c r="H41" s="41"/>
    </row>
    <row r="42" spans="1:9" x14ac:dyDescent="0.2">
      <c r="A42" s="40">
        <v>2</v>
      </c>
      <c r="B42" s="29" t="s">
        <v>77</v>
      </c>
      <c r="C42" s="29"/>
      <c r="D42" s="29"/>
      <c r="E42" s="29"/>
      <c r="F42" s="29"/>
      <c r="G42" s="29"/>
      <c r="H42" s="41"/>
    </row>
    <row r="43" spans="1:9" ht="39" customHeight="1" x14ac:dyDescent="0.2">
      <c r="A43" s="40">
        <v>3</v>
      </c>
      <c r="B43" s="29" t="s">
        <v>78</v>
      </c>
      <c r="C43" s="29"/>
      <c r="D43" s="29"/>
      <c r="E43" s="29"/>
      <c r="F43" s="29"/>
      <c r="G43" s="29"/>
      <c r="H43" s="41"/>
    </row>
    <row r="44" spans="1:9" ht="15" customHeight="1" x14ac:dyDescent="0.2">
      <c r="A44" s="40">
        <v>4</v>
      </c>
      <c r="B44" s="29" t="s">
        <v>79</v>
      </c>
      <c r="C44" s="29"/>
      <c r="D44" s="29"/>
      <c r="E44" s="29"/>
      <c r="F44" s="29"/>
      <c r="G44" s="29"/>
      <c r="H44" s="41"/>
    </row>
    <row r="45" spans="1:9" ht="27.75" customHeight="1" x14ac:dyDescent="0.2">
      <c r="A45" s="40">
        <v>5</v>
      </c>
      <c r="B45" s="29" t="s">
        <v>94</v>
      </c>
      <c r="C45" s="29"/>
      <c r="D45" s="29"/>
      <c r="E45" s="29"/>
      <c r="F45" s="29"/>
      <c r="G45" s="29"/>
      <c r="H45" s="41"/>
    </row>
    <row r="46" spans="1:9" ht="15" customHeight="1" x14ac:dyDescent="0.2">
      <c r="A46" s="40">
        <v>6</v>
      </c>
      <c r="B46" s="29" t="s">
        <v>80</v>
      </c>
      <c r="C46" s="29"/>
      <c r="D46" s="29"/>
      <c r="E46" s="29"/>
      <c r="F46" s="29"/>
      <c r="G46" s="29"/>
      <c r="H46" s="41"/>
    </row>
    <row r="47" spans="1:9" ht="15" customHeight="1" x14ac:dyDescent="0.2">
      <c r="A47" s="40">
        <v>7</v>
      </c>
      <c r="B47" s="29" t="s">
        <v>81</v>
      </c>
      <c r="C47" s="29"/>
      <c r="D47" s="29"/>
      <c r="E47" s="29"/>
      <c r="F47" s="29"/>
      <c r="G47" s="29"/>
      <c r="H47" s="41"/>
    </row>
    <row r="48" spans="1:9" ht="45.75" customHeight="1" x14ac:dyDescent="0.2">
      <c r="A48" s="40">
        <v>8</v>
      </c>
      <c r="B48" s="29" t="s">
        <v>82</v>
      </c>
      <c r="C48" s="29"/>
      <c r="D48" s="29"/>
      <c r="E48" s="29"/>
      <c r="F48" s="29"/>
      <c r="G48" s="29"/>
      <c r="H48" s="41"/>
    </row>
    <row r="49" spans="1:8" ht="21.75" customHeight="1" x14ac:dyDescent="0.2">
      <c r="A49" s="40">
        <v>9</v>
      </c>
      <c r="B49" s="29" t="s">
        <v>83</v>
      </c>
      <c r="C49" s="29"/>
      <c r="D49" s="29"/>
      <c r="E49" s="29"/>
      <c r="F49" s="29"/>
      <c r="G49" s="29"/>
      <c r="H49" s="41"/>
    </row>
    <row r="50" spans="1:8" ht="43.5" customHeight="1" thickBot="1" x14ac:dyDescent="0.25">
      <c r="A50" s="42">
        <v>10</v>
      </c>
      <c r="B50" s="43" t="s">
        <v>93</v>
      </c>
      <c r="C50" s="43"/>
      <c r="D50" s="43"/>
      <c r="E50" s="43"/>
      <c r="F50" s="43"/>
      <c r="G50" s="43"/>
      <c r="H50" s="44"/>
    </row>
    <row r="51" spans="1:8" x14ac:dyDescent="0.2">
      <c r="B51" s="8"/>
      <c r="C51" s="8"/>
      <c r="D51" s="8"/>
      <c r="E51" s="8"/>
      <c r="F51" s="8"/>
      <c r="G51" s="8"/>
      <c r="H51" s="8"/>
    </row>
    <row r="52" spans="1:8" x14ac:dyDescent="0.2">
      <c r="B52" s="2"/>
    </row>
    <row r="53" spans="1:8" x14ac:dyDescent="0.2">
      <c r="B53" s="2"/>
    </row>
    <row r="54" spans="1:8" x14ac:dyDescent="0.2">
      <c r="B54" s="2"/>
    </row>
    <row r="55" spans="1:8" x14ac:dyDescent="0.2">
      <c r="B55" s="2"/>
    </row>
    <row r="56" spans="1:8" x14ac:dyDescent="0.2">
      <c r="B56" s="2"/>
    </row>
    <row r="57" spans="1:8" x14ac:dyDescent="0.2">
      <c r="B57" s="2"/>
    </row>
    <row r="58" spans="1:8" x14ac:dyDescent="0.2">
      <c r="B58" s="2"/>
    </row>
    <row r="59" spans="1:8" x14ac:dyDescent="0.2">
      <c r="B59" s="2"/>
    </row>
    <row r="60" spans="1:8" x14ac:dyDescent="0.2">
      <c r="B60" s="2"/>
    </row>
    <row r="61" spans="1:8" x14ac:dyDescent="0.2">
      <c r="B61" s="2"/>
    </row>
    <row r="62" spans="1:8" x14ac:dyDescent="0.2">
      <c r="B62" s="2"/>
    </row>
    <row r="63" spans="1:8" x14ac:dyDescent="0.2">
      <c r="B63" s="2"/>
    </row>
    <row r="64" spans="1:8" x14ac:dyDescent="0.2">
      <c r="B64" s="2"/>
    </row>
    <row r="65" spans="2:2" x14ac:dyDescent="0.2">
      <c r="B65" s="2"/>
    </row>
    <row r="66" spans="2:2" x14ac:dyDescent="0.2">
      <c r="B66" s="2"/>
    </row>
    <row r="67" spans="2:2" x14ac:dyDescent="0.2">
      <c r="B67" s="2"/>
    </row>
    <row r="68" spans="2:2" x14ac:dyDescent="0.2">
      <c r="B68" s="2"/>
    </row>
    <row r="69" spans="2:2" x14ac:dyDescent="0.2">
      <c r="B69" s="2"/>
    </row>
    <row r="70" spans="2:2" x14ac:dyDescent="0.2">
      <c r="B70" s="2"/>
    </row>
    <row r="71" spans="2:2" x14ac:dyDescent="0.2">
      <c r="B71" s="2"/>
    </row>
    <row r="72" spans="2:2" x14ac:dyDescent="0.2">
      <c r="B72" s="2"/>
    </row>
    <row r="73" spans="2:2" x14ac:dyDescent="0.2">
      <c r="B73" s="2"/>
    </row>
    <row r="74" spans="2:2" x14ac:dyDescent="0.2">
      <c r="B74" s="2"/>
    </row>
    <row r="75" spans="2:2" x14ac:dyDescent="0.2">
      <c r="B75" s="2"/>
    </row>
    <row r="76" spans="2:2" x14ac:dyDescent="0.2">
      <c r="B76" s="2"/>
    </row>
    <row r="77" spans="2:2" x14ac:dyDescent="0.2">
      <c r="B77" s="2"/>
    </row>
    <row r="78" spans="2:2" x14ac:dyDescent="0.2">
      <c r="B78" s="2"/>
    </row>
    <row r="79" spans="2:2" x14ac:dyDescent="0.2">
      <c r="B79" s="2"/>
    </row>
    <row r="80" spans="2:2" x14ac:dyDescent="0.2">
      <c r="B80" s="2"/>
    </row>
    <row r="81" spans="2:2" x14ac:dyDescent="0.2">
      <c r="B81" s="2"/>
    </row>
    <row r="82" spans="2:2" x14ac:dyDescent="0.2">
      <c r="B82" s="2"/>
    </row>
    <row r="83" spans="2:2" x14ac:dyDescent="0.2">
      <c r="B83" s="2"/>
    </row>
    <row r="84" spans="2:2" x14ac:dyDescent="0.2">
      <c r="B84" s="2"/>
    </row>
    <row r="85" spans="2:2" x14ac:dyDescent="0.2">
      <c r="B85" s="2"/>
    </row>
    <row r="86" spans="2:2" x14ac:dyDescent="0.2">
      <c r="B86" s="2"/>
    </row>
    <row r="87" spans="2:2" x14ac:dyDescent="0.2">
      <c r="B87" s="2"/>
    </row>
    <row r="88" spans="2:2" x14ac:dyDescent="0.2">
      <c r="B88" s="2"/>
    </row>
    <row r="89" spans="2:2" x14ac:dyDescent="0.2">
      <c r="B89" s="2"/>
    </row>
    <row r="90" spans="2:2" x14ac:dyDescent="0.2">
      <c r="B90" s="2"/>
    </row>
    <row r="91" spans="2:2" x14ac:dyDescent="0.2">
      <c r="B91" s="2"/>
    </row>
    <row r="92" spans="2:2" x14ac:dyDescent="0.2">
      <c r="B92" s="2"/>
    </row>
    <row r="93" spans="2:2" x14ac:dyDescent="0.2">
      <c r="B93" s="2"/>
    </row>
    <row r="94" spans="2:2" x14ac:dyDescent="0.2">
      <c r="B94" s="2"/>
    </row>
    <row r="95" spans="2:2" x14ac:dyDescent="0.2">
      <c r="B95" s="2"/>
    </row>
    <row r="96" spans="2:2" x14ac:dyDescent="0.2">
      <c r="B96" s="2"/>
    </row>
    <row r="97" spans="2:2" x14ac:dyDescent="0.2">
      <c r="B97" s="2"/>
    </row>
    <row r="98" spans="2:2" x14ac:dyDescent="0.2">
      <c r="B98" s="2"/>
    </row>
    <row r="99" spans="2:2" x14ac:dyDescent="0.2">
      <c r="B99" s="2"/>
    </row>
    <row r="100" spans="2:2" x14ac:dyDescent="0.2">
      <c r="B100" s="2"/>
    </row>
    <row r="101" spans="2:2" x14ac:dyDescent="0.2">
      <c r="B101" s="2"/>
    </row>
    <row r="102" spans="2:2" x14ac:dyDescent="0.2">
      <c r="B102" s="2"/>
    </row>
  </sheetData>
  <mergeCells count="20">
    <mergeCell ref="A1:I1"/>
    <mergeCell ref="B48:H48"/>
    <mergeCell ref="B50:H50"/>
    <mergeCell ref="B46:H46"/>
    <mergeCell ref="B47:H47"/>
    <mergeCell ref="B49:H49"/>
    <mergeCell ref="B43:H43"/>
    <mergeCell ref="B44:H44"/>
    <mergeCell ref="B45:H45"/>
    <mergeCell ref="A2:E2"/>
    <mergeCell ref="F2:I2"/>
    <mergeCell ref="A4:E4"/>
    <mergeCell ref="B41:H41"/>
    <mergeCell ref="B42:H42"/>
    <mergeCell ref="B40:H40"/>
    <mergeCell ref="A3:E3"/>
    <mergeCell ref="F3:I4"/>
    <mergeCell ref="A37:D37"/>
    <mergeCell ref="A38:D38"/>
    <mergeCell ref="A36:D36"/>
  </mergeCells>
  <pageMargins left="0.70866141732283472" right="0.70866141732283472" top="0.74803149606299213" bottom="0.74803149606299213" header="0.31496062992125984" footer="0.31496062992125984"/>
  <pageSetup scale="2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PROPUESTA DIF-025-2023</vt:lpstr>
      <vt:lpstr>'FORMATO PROPUESTA DIF-025-2023'!Área_de_impresión</vt:lpstr>
      <vt:lpstr>'FORMATO PROPUESTA DIF-025-2023'!Títulos_a_imprimir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Bladimir Quintero Marin</dc:creator>
  <cp:lastModifiedBy>clara ines carvajal henao</cp:lastModifiedBy>
  <cp:lastPrinted>2022-09-19T14:34:06Z</cp:lastPrinted>
  <dcterms:created xsi:type="dcterms:W3CDTF">2021-06-11T13:51:33Z</dcterms:created>
  <dcterms:modified xsi:type="dcterms:W3CDTF">2023-04-24T14:38:50Z</dcterms:modified>
</cp:coreProperties>
</file>