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defaultThemeVersion="124226"/>
  <mc:AlternateContent xmlns:mc="http://schemas.openxmlformats.org/markup-compatibility/2006">
    <mc:Choice Requires="x15">
      <x15ac:absPath xmlns:x15ac="http://schemas.microsoft.com/office/spreadsheetml/2010/11/ac" url="G:\Mi unidad\COPIA SEGURIDAD ARCHIVOS FBU\GLORIA\SEGUROS\INCENDIO 2021-2022\5. Evaluación\Portal\"/>
    </mc:Choice>
  </mc:AlternateContent>
  <xr:revisionPtr revIDLastSave="0" documentId="13_ncr:1_{8DB06E16-36C0-4253-8EEE-D4CA1623BF88}" xr6:coauthVersionLast="36" xr6:coauthVersionMax="47" xr10:uidLastSave="{00000000-0000-0000-0000-000000000000}"/>
  <bookViews>
    <workbookView xWindow="-120" yWindow="-120" windowWidth="20730" windowHeight="11160" tabRatio="738" firstSheet="1" activeTab="4" xr2:uid="{00000000-000D-0000-FFFF-FFFF00000000}"/>
  </bookViews>
  <sheets>
    <sheet name="Hoja1" sheetId="1" state="hidden" r:id="rId1"/>
    <sheet name="Apertura" sheetId="6" r:id="rId2"/>
    <sheet name=" Requisitos Juridicos" sheetId="14" r:id="rId3"/>
    <sheet name="Capacidad Financiera" sheetId="21" r:id="rId4"/>
    <sheet name="Propuesta económica" sheetId="23"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__MON1" localSheetId="4">#REF!</definedName>
    <definedName name="____MON1">#REF!</definedName>
    <definedName name="____MON2" localSheetId="4">#REF!</definedName>
    <definedName name="____MON2">#REF!</definedName>
    <definedName name="____sub1" localSheetId="4">#REF!</definedName>
    <definedName name="____sub1">#REF!</definedName>
    <definedName name="____sub2" localSheetId="4">#REF!</definedName>
    <definedName name="____sub2">#REF!</definedName>
    <definedName name="____sub3" localSheetId="4">#REF!</definedName>
    <definedName name="____sub3">#REF!</definedName>
    <definedName name="____sub4" localSheetId="4">#REF!</definedName>
    <definedName name="____sub4">#REF!</definedName>
    <definedName name="____sub5" localSheetId="4">#REF!</definedName>
    <definedName name="____sub5">#REF!</definedName>
    <definedName name="____sub6" localSheetId="4">#REF!</definedName>
    <definedName name="____sub6">#REF!</definedName>
    <definedName name="____sub7" localSheetId="4">#REF!</definedName>
    <definedName name="____sub7">#REF!</definedName>
    <definedName name="___OVC30">#REF!</definedName>
    <definedName name="___OVC50">#REF!</definedName>
    <definedName name="__1Sin_nombre" localSheetId="4">#REF!</definedName>
    <definedName name="__1Sin_nombre">#REF!</definedName>
    <definedName name="__MON1" localSheetId="4">#REF!</definedName>
    <definedName name="__MON1">#REF!</definedName>
    <definedName name="__MON2" localSheetId="4">#REF!</definedName>
    <definedName name="__MON2">#REF!</definedName>
    <definedName name="__OVC30">#REF!</definedName>
    <definedName name="__OVC50">#REF!</definedName>
    <definedName name="__sub1" localSheetId="4">#REF!</definedName>
    <definedName name="__sub1">#REF!</definedName>
    <definedName name="__sub2" localSheetId="4">#REF!</definedName>
    <definedName name="__sub2">#REF!</definedName>
    <definedName name="__sub3" localSheetId="4">#REF!</definedName>
    <definedName name="__sub3">#REF!</definedName>
    <definedName name="__sub4" localSheetId="4">#REF!</definedName>
    <definedName name="__sub4">#REF!</definedName>
    <definedName name="__sub5" localSheetId="4">#REF!</definedName>
    <definedName name="__sub5">#REF!</definedName>
    <definedName name="__sub6" localSheetId="4">#REF!</definedName>
    <definedName name="__sub6">#REF!</definedName>
    <definedName name="__sub7" localSheetId="4">#REF!</definedName>
    <definedName name="__sub7">#REF!</definedName>
    <definedName name="_1Sin_nombre" localSheetId="4">#REF!</definedName>
    <definedName name="_1Sin_nombre">#REF!</definedName>
    <definedName name="_ACT21">[1]ACTA21!$A$6:$U$37</definedName>
    <definedName name="_Dist_Bin" hidden="1">[2]MPC3I4!$A$2040:$DD$3161</definedName>
    <definedName name="_Dist_Values" hidden="1">[2]MPC3I4!$A$2552:$IV$3906</definedName>
    <definedName name="_ftn1" localSheetId="4">'Propuesta económica'!#REF!</definedName>
    <definedName name="_ftn2" localSheetId="2">' Requisitos Juridicos'!$B$33</definedName>
    <definedName name="_ftn3" localSheetId="2">' Requisitos Juridicos'!$B$35</definedName>
    <definedName name="_ftnref1" localSheetId="4">'Propuesta económica'!$A$9</definedName>
    <definedName name="_ftnref2" localSheetId="2">' Requisitos Juridicos'!$C$9</definedName>
    <definedName name="_ftnref3" localSheetId="2">' Requisitos Juridicos'!$B$29</definedName>
    <definedName name="_MON1" localSheetId="4">#REF!</definedName>
    <definedName name="_MON1">#REF!</definedName>
    <definedName name="_MON2" localSheetId="4">#REF!</definedName>
    <definedName name="_MON2">#REF!</definedName>
    <definedName name="_OVC30">#REF!</definedName>
    <definedName name="_OVC50">#REF!</definedName>
    <definedName name="_sub1" localSheetId="4">#REF!</definedName>
    <definedName name="_sub1">#REF!</definedName>
    <definedName name="_sub2" localSheetId="4">#REF!</definedName>
    <definedName name="_sub2">#REF!</definedName>
    <definedName name="_sub3" localSheetId="4">#REF!</definedName>
    <definedName name="_sub3">#REF!</definedName>
    <definedName name="_sub4" localSheetId="4">#REF!</definedName>
    <definedName name="_sub4">#REF!</definedName>
    <definedName name="_sub5" localSheetId="4">#REF!</definedName>
    <definedName name="_sub5">#REF!</definedName>
    <definedName name="_sub6" localSheetId="4">#REF!</definedName>
    <definedName name="_sub6">#REF!</definedName>
    <definedName name="_sub7" localSheetId="4">#REF!</definedName>
    <definedName name="_sub7">#REF!</definedName>
    <definedName name="_Toc140149825_1">[3]JURIDICA!#REF!</definedName>
    <definedName name="_Toc140149825_59">#REF!</definedName>
    <definedName name="_Toc142149825_60">#REF!</definedName>
    <definedName name="A" localSheetId="4">#REF!</definedName>
    <definedName name="A">#REF!</definedName>
    <definedName name="ACAT22" localSheetId="4">#REF!</definedName>
    <definedName name="ACAT22">#REF!</definedName>
    <definedName name="acta10">[4]acta10!$A$3:$AD$57</definedName>
    <definedName name="ACTA11">[5]ACTA11!$A$3:$AR$39</definedName>
    <definedName name="ACTA12">[5]ACTA12!$A$4:$BI$51</definedName>
    <definedName name="ACTA13">[5]ACTA13!$A$3:$AI$34</definedName>
    <definedName name="ACTA14">[5]ACTA14!$A$3:$AA$46</definedName>
    <definedName name="ACTA15">[5]ACTA15!$A$3:$Y$19</definedName>
    <definedName name="ACTA16">[5]ACTA16!$A$3:$AD$38</definedName>
    <definedName name="ACTA17">[5]ACTA17!$A$3:$AA$45</definedName>
    <definedName name="ACTA18">[5]ACTA18!$A$3:$AA$25</definedName>
    <definedName name="ACTA19">[5]ACTA19!$A$3:$T$42</definedName>
    <definedName name="ACTA20">[5]ACTA20!$A$3:$AC$27</definedName>
    <definedName name="ACTA21">[5]ACTA21!$A$3:$AA$42</definedName>
    <definedName name="ACTA22">[5]ACTA22!$A$3:$AD$18</definedName>
    <definedName name="ACTA23">[5]ACTA23!$A$3:$AK$46</definedName>
    <definedName name="ACTA24">[5]ACTA24!$A$3:$AH$44</definedName>
    <definedName name="ACTA25">[5]ACTA25!$A$3:$R$21</definedName>
    <definedName name="ACTA26">[5]ACTA26!$A$3:$BD$45</definedName>
    <definedName name="ACTA27">[5]ACTA27!$A$3:$BB$53</definedName>
    <definedName name="ACTA28">[5]ACTA28!$A$3:$AV$28</definedName>
    <definedName name="ACTA29">[5]ACTA29!$A$3:$AW$40</definedName>
    <definedName name="ACTA30">[5]ACTA30!$A$3:$AM$25</definedName>
    <definedName name="ACTA31">[5]ACTA31!$A$3:$AA$36</definedName>
    <definedName name="ACTA32">[5]ACTA32!$A$3:$CC$53</definedName>
    <definedName name="ACTA33">[5]ACTA33!$A$3:$AC$39</definedName>
    <definedName name="ACTA34">[5]ACTA34!$A$3:$BI$39</definedName>
    <definedName name="ACTA35">[5]ACTA35!$A$3:$X$31</definedName>
    <definedName name="ACTA36">[5]ACTA36!$A$3:$AQ$46</definedName>
    <definedName name="acta37">[5]acta37!$A$3:$AM$46</definedName>
    <definedName name="ACTA38">[5]ACTA38!$A$3:$AF$56</definedName>
    <definedName name="ACTA39">[5]ACTA39!$A$3:$BG$44</definedName>
    <definedName name="ACTA4">[5]ACTA4!$A$3:$AJ$21</definedName>
    <definedName name="ACTA40">[5]ACTA40!$A$3:$AE$55</definedName>
    <definedName name="ACTA41">[5]ACTA41!$A$3:$AQ$32</definedName>
    <definedName name="ACTA5">[5]ACTA5!$A$3:$BC$48</definedName>
    <definedName name="ACTA6">[5]ACTA6!$A$3:$AS$32</definedName>
    <definedName name="ACTA7">[5]ACTA7!$A$3:$AK$43</definedName>
    <definedName name="ACTA8">[5]ACTA8!$A$3:$AU$46</definedName>
    <definedName name="ACTA9">[5]ACTA9!$A$3:$BH$45</definedName>
    <definedName name="ACTAEXTRA4">[5]EXTRA4!$A$3:$G$16</definedName>
    <definedName name="ADMON">[6]Data!$H$5</definedName>
    <definedName name="ADUA105" localSheetId="4">#REF!</definedName>
    <definedName name="ADUA105">#REF!</definedName>
    <definedName name="ADUA106" localSheetId="4">#REF!</definedName>
    <definedName name="ADUA106">#REF!</definedName>
    <definedName name="ADUA107" localSheetId="4">#REF!</definedName>
    <definedName name="ADUA107">#REF!</definedName>
    <definedName name="ADUA108" localSheetId="4">#REF!</definedName>
    <definedName name="ADUA108">#REF!</definedName>
    <definedName name="ADUA5" localSheetId="4">#REF!</definedName>
    <definedName name="ADUA5">#REF!</definedName>
    <definedName name="ADUA6" localSheetId="4">#REF!</definedName>
    <definedName name="ADUA6">#REF!</definedName>
    <definedName name="ADUA7" localSheetId="4">#REF!</definedName>
    <definedName name="ADUA7">#REF!</definedName>
    <definedName name="ADUA8" localSheetId="4">#REF!</definedName>
    <definedName name="ADUA8">#REF!</definedName>
    <definedName name="ADUANAS" localSheetId="4">[7]Items!#REF!</definedName>
    <definedName name="ADUANAS">[7]Items!#REF!</definedName>
    <definedName name="AGRICOLA">[8]PRES.AGRI!$B$1:$N$35</definedName>
    <definedName name="AIRE_ACOND_ITEM" localSheetId="4">[9]Presupuesto!#REF!,[9]Presupuesto!#REF!</definedName>
    <definedName name="AIRE_ACOND_ITEM">[9]Presupuesto!#REF!,[9]Presupuesto!#REF!</definedName>
    <definedName name="AIRE_ACOND_VALOR" localSheetId="4">[9]Presupuesto!#REF!,[9]Presupuesto!#REF!</definedName>
    <definedName name="AIRE_ACOND_VALOR">[9]Presupuesto!#REF!,[9]Presupuesto!#REF!</definedName>
    <definedName name="alcantarillado" localSheetId="4">#REF!</definedName>
    <definedName name="alcantarillado">#REF!</definedName>
    <definedName name="AMOR">[3]JURIDICA!#REF!</definedName>
    <definedName name="ANDINO" localSheetId="4">#REF!</definedName>
    <definedName name="ANDINO">#REF!</definedName>
    <definedName name="Angebotsdatum" localSheetId="4">#REF!</definedName>
    <definedName name="Angebotsdatum">#REF!</definedName>
    <definedName name="ANTBNK" localSheetId="4">#REF!</definedName>
    <definedName name="ANTBNK">#REF!</definedName>
    <definedName name="APARAT_SAN_INCRUST_ITEM" localSheetId="4">[9]Presupuesto!#REF!</definedName>
    <definedName name="APARAT_SAN_INCRUST_ITEM">[9]Presupuesto!#REF!</definedName>
    <definedName name="APARAT_SANIT_ITEM" localSheetId="4">[9]Presupuesto!#REF!,[9]Presupuesto!#REF!,[9]Presupuesto!#REF!,[9]Presupuesto!#REF!</definedName>
    <definedName name="APARAT_SANIT_ITEM">[9]Presupuesto!#REF!,[9]Presupuesto!#REF!,[9]Presupuesto!#REF!,[9]Presupuesto!#REF!</definedName>
    <definedName name="APARAT_SANIT_VALOR">[9]Presupuesto!$G$939,[9]Presupuesto!$G$940,[9]Presupuesto!$G$941,[9]Presupuesto!$G$942:$G$945</definedName>
    <definedName name="APARATOSSAN" localSheetId="4">[9]Presupuesto!#REF!,[9]Presupuesto!#REF!,[9]Presupuesto!#REF!,[9]Presupuesto!#REF!</definedName>
    <definedName name="APARATOSSAN">[9]Presupuesto!#REF!,[9]Presupuesto!#REF!,[9]Presupuesto!#REF!,[9]Presupuesto!#REF!</definedName>
    <definedName name="_xlnm.Print_Area" localSheetId="2">' Requisitos Juridicos'!$A$1:$F$20</definedName>
    <definedName name="_xlnm.Print_Area" localSheetId="3">'Capacidad Financiera'!$B$2:$F$3</definedName>
    <definedName name="_xlnm.Print_Area" localSheetId="4">#REF!</definedName>
    <definedName name="_xlnm.Print_Area">#REF!</definedName>
    <definedName name="ASCENSORES_ITEM" localSheetId="4">[9]Presupuesto!#REF!</definedName>
    <definedName name="ASCENSORES_ITEM">[9]Presupuesto!#REF!</definedName>
    <definedName name="AUFTRAG" localSheetId="4">#REF!</definedName>
    <definedName name="AUFTRAG">#REF!</definedName>
    <definedName name="AUFTRAGTIT" localSheetId="4">#REF!</definedName>
    <definedName name="AUFTRAGTIT">#REF!</definedName>
    <definedName name="B" localSheetId="4">#REF!</definedName>
    <definedName name="B">#REF!</definedName>
    <definedName name="BASE" localSheetId="4">#REF!</definedName>
    <definedName name="BASE">#REF!</definedName>
    <definedName name="_xlnm.Database" localSheetId="4">#REF!</definedName>
    <definedName name="_xlnm.Database">#REF!</definedName>
    <definedName name="bimestre">'[10]ESTADO RED'!$E$8</definedName>
    <definedName name="bloquefin1" localSheetId="4">#REF!</definedName>
    <definedName name="bloquefin1">#REF!</definedName>
    <definedName name="bloquefin2" localSheetId="4">#REF!</definedName>
    <definedName name="bloquefin2">#REF!</definedName>
    <definedName name="BNK">[7]Items!$L$9</definedName>
    <definedName name="BNKFACT">[7]Items!$D$22</definedName>
    <definedName name="BOLIVAR" localSheetId="4">#REF!</definedName>
    <definedName name="BOLIVAR">#REF!</definedName>
    <definedName name="BOLIVAX" localSheetId="4">#REF!</definedName>
    <definedName name="BOLIVAX">#REF!</definedName>
    <definedName name="BOLIVBC" localSheetId="4">#REF!</definedName>
    <definedName name="BOLIVBC">#REF!</definedName>
    <definedName name="BuiltIn_Print_Area" localSheetId="4">#REF!</definedName>
    <definedName name="BuiltIn_Print_Area">#REF!</definedName>
    <definedName name="BuiltIn_Print_Area___0">"$"</definedName>
    <definedName name="BuiltIn_Print_Area___0___0" localSheetId="4">#REF!</definedName>
    <definedName name="BuiltIn_Print_Area___0___0">#REF!</definedName>
    <definedName name="CAMBIO">!$G$9:$M$22</definedName>
    <definedName name="CANADA" localSheetId="4">#REF!</definedName>
    <definedName name="CANADA">#REF!</definedName>
    <definedName name="causa" localSheetId="4">#REF!</definedName>
    <definedName name="causa">#REF!</definedName>
    <definedName name="CCCC">'[11]CUADRO RESUMEN'!$L$14</definedName>
    <definedName name="cerramientoprovisional" localSheetId="4">[9]Presupuesto!#REF!</definedName>
    <definedName name="cerramientoprovisional">[9]Presupuesto!#REF!</definedName>
    <definedName name="CIDCA1">[5]CIDCA1!$A$4:$X$6</definedName>
    <definedName name="CIDCA2">[5]CIDCA2!$A$3:$O$7</definedName>
    <definedName name="CIF" localSheetId="4">#REF!</definedName>
    <definedName name="CIF">#REF!</definedName>
    <definedName name="CIFUS" localSheetId="4">#REF!</definedName>
    <definedName name="CIFUS">#REF!</definedName>
    <definedName name="CIM">[12]CIM!$A$1:$I$1839</definedName>
    <definedName name="clase" localSheetId="4">#REF!</definedName>
    <definedName name="clase">#REF!</definedName>
    <definedName name="COCIF" localSheetId="4">[7]Items!#REF!</definedName>
    <definedName name="COCIF">[7]Items!#REF!</definedName>
    <definedName name="COCIF105" localSheetId="4">#REF!</definedName>
    <definedName name="COCIF105">#REF!</definedName>
    <definedName name="COCIF106" localSheetId="4">#REF!</definedName>
    <definedName name="COCIF106">#REF!</definedName>
    <definedName name="COCIF107" localSheetId="4">#REF!</definedName>
    <definedName name="COCIF107">#REF!</definedName>
    <definedName name="COCIF108" localSheetId="4">#REF!</definedName>
    <definedName name="COCIF108">#REF!</definedName>
    <definedName name="COCIF5" localSheetId="4">#REF!</definedName>
    <definedName name="COCIF5">#REF!</definedName>
    <definedName name="COCIF6" localSheetId="4">#REF!</definedName>
    <definedName name="COCIF6">#REF!</definedName>
    <definedName name="COCIF7" localSheetId="4">#REF!</definedName>
    <definedName name="COCIF7">#REF!</definedName>
    <definedName name="COCIF8" localSheetId="4">#REF!</definedName>
    <definedName name="COCIF8">#REF!</definedName>
    <definedName name="codigos" localSheetId="4">#REF!</definedName>
    <definedName name="codigos">#REF!</definedName>
    <definedName name="COGA1">[7]Items!$AC$11</definedName>
    <definedName name="COGA10">[7]Items!$AC$19</definedName>
    <definedName name="COGA101" localSheetId="4">#REF!</definedName>
    <definedName name="COGA101">#REF!</definedName>
    <definedName name="COGA102" localSheetId="4">#REF!</definedName>
    <definedName name="COGA102">#REF!</definedName>
    <definedName name="COGA103" localSheetId="4">#REF!</definedName>
    <definedName name="COGA103">#REF!</definedName>
    <definedName name="COGA104" localSheetId="4">#REF!</definedName>
    <definedName name="COGA104">#REF!</definedName>
    <definedName name="COGA105" localSheetId="4">#REF!</definedName>
    <definedName name="COGA105">#REF!</definedName>
    <definedName name="COGA106" localSheetId="4">#REF!</definedName>
    <definedName name="COGA106">#REF!</definedName>
    <definedName name="COGA107" localSheetId="4">#REF!</definedName>
    <definedName name="COGA107">#REF!</definedName>
    <definedName name="COGA108" localSheetId="4">#REF!</definedName>
    <definedName name="COGA108">#REF!</definedName>
    <definedName name="COGA109" localSheetId="4">#REF!</definedName>
    <definedName name="COGA109">#REF!</definedName>
    <definedName name="COGA11">[7]Items!$AC$19</definedName>
    <definedName name="COGA110" localSheetId="4">#REF!</definedName>
    <definedName name="COGA110">#REF!</definedName>
    <definedName name="COGA111" localSheetId="4">#REF!</definedName>
    <definedName name="COGA111">#REF!</definedName>
    <definedName name="COGA119" localSheetId="4">#REF!</definedName>
    <definedName name="COGA119">#REF!</definedName>
    <definedName name="COGA121" localSheetId="4">#REF!</definedName>
    <definedName name="COGA121">#REF!</definedName>
    <definedName name="COGA122" localSheetId="4">#REF!</definedName>
    <definedName name="COGA122">#REF!</definedName>
    <definedName name="COGA123" localSheetId="4">#REF!</definedName>
    <definedName name="COGA123">#REF!</definedName>
    <definedName name="COGA124" localSheetId="4">#REF!</definedName>
    <definedName name="COGA124">#REF!</definedName>
    <definedName name="COGA127" localSheetId="4">#REF!</definedName>
    <definedName name="COGA127">#REF!</definedName>
    <definedName name="COGA128" localSheetId="4">#REF!</definedName>
    <definedName name="COGA128">#REF!</definedName>
    <definedName name="COGA129" localSheetId="4">#REF!</definedName>
    <definedName name="COGA129">#REF!</definedName>
    <definedName name="COGA131" localSheetId="4">#REF!</definedName>
    <definedName name="COGA131">#REF!</definedName>
    <definedName name="COGA132" localSheetId="4">#REF!</definedName>
    <definedName name="COGA132">#REF!</definedName>
    <definedName name="COGA133" localSheetId="4">#REF!</definedName>
    <definedName name="COGA133">#REF!</definedName>
    <definedName name="COGA134" localSheetId="4">#REF!</definedName>
    <definedName name="COGA134">#REF!</definedName>
    <definedName name="COGA135" localSheetId="4">#REF!</definedName>
    <definedName name="COGA135">#REF!</definedName>
    <definedName name="COGA136" localSheetId="4">#REF!</definedName>
    <definedName name="COGA136">#REF!</definedName>
    <definedName name="COGA137" localSheetId="4">#REF!</definedName>
    <definedName name="COGA137">#REF!</definedName>
    <definedName name="COGA138" localSheetId="4">#REF!</definedName>
    <definedName name="COGA138">#REF!</definedName>
    <definedName name="COGA139" localSheetId="4">#REF!</definedName>
    <definedName name="COGA139">#REF!</definedName>
    <definedName name="COGA141" localSheetId="4">#REF!</definedName>
    <definedName name="COGA141">#REF!</definedName>
    <definedName name="COGA142" localSheetId="4">#REF!</definedName>
    <definedName name="COGA142">#REF!</definedName>
    <definedName name="COGA143" localSheetId="4">#REF!</definedName>
    <definedName name="COGA143">#REF!</definedName>
    <definedName name="COGA144" localSheetId="4">#REF!</definedName>
    <definedName name="COGA144">#REF!</definedName>
    <definedName name="COGA145" localSheetId="4">#REF!</definedName>
    <definedName name="COGA145">#REF!</definedName>
    <definedName name="COGA146" localSheetId="4">#REF!</definedName>
    <definedName name="COGA146">#REF!</definedName>
    <definedName name="COGA147" localSheetId="4">#REF!</definedName>
    <definedName name="COGA147">#REF!</definedName>
    <definedName name="COGA151" localSheetId="4">#REF!</definedName>
    <definedName name="COGA151">#REF!</definedName>
    <definedName name="COGA152" localSheetId="4">#REF!</definedName>
    <definedName name="COGA152">#REF!</definedName>
    <definedName name="COGA161" localSheetId="4">#REF!</definedName>
    <definedName name="COGA161">#REF!</definedName>
    <definedName name="COGA19" localSheetId="4">#REF!</definedName>
    <definedName name="COGA19">#REF!</definedName>
    <definedName name="COGA2">[7]Items!$AC$12</definedName>
    <definedName name="COGA201">[7]Items!$AC$11</definedName>
    <definedName name="COGA202">[7]Items!$AC$12</definedName>
    <definedName name="COGA203">[7]Items!$AC$13</definedName>
    <definedName name="COGA204">[7]Items!$AC$14</definedName>
    <definedName name="COGA205">[7]Items!$AC$11</definedName>
    <definedName name="COGA206">[7]Items!$AC$12</definedName>
    <definedName name="COGA207">[7]Items!$AC$13</definedName>
    <definedName name="COGA208">[7]Items!$AC$14</definedName>
    <definedName name="COGA209">[7]Items!$AC$14</definedName>
    <definedName name="COGA21">[7]Items!$AC$22</definedName>
    <definedName name="COGA210">[7]Items!$AC$14</definedName>
    <definedName name="COGA211">[7]Items!$AC$14</definedName>
    <definedName name="COGA219" localSheetId="4">#REF!</definedName>
    <definedName name="COGA219">#REF!</definedName>
    <definedName name="COGA22">[7]Items!$AC$23</definedName>
    <definedName name="COGA221">[7]Items!$AC$22</definedName>
    <definedName name="COGA222">[7]Items!$AC$23</definedName>
    <definedName name="COGA223">[7]Items!$AC$23</definedName>
    <definedName name="COGA224">[7]Items!$AD$11</definedName>
    <definedName name="COGA227">[7]Items!$AD$12</definedName>
    <definedName name="COGA228">[7]Items!$AD$13</definedName>
    <definedName name="COGA229" localSheetId="4">#REF!</definedName>
    <definedName name="COGA229">#REF!</definedName>
    <definedName name="COGA23">[7]Items!$AC$23</definedName>
    <definedName name="COGA231">[7]Items!$AD$15</definedName>
    <definedName name="COGA232">[7]Items!$AD$16</definedName>
    <definedName name="COGA233">[7]Items!$AD$17</definedName>
    <definedName name="COGA234">[7]Items!$AD$18</definedName>
    <definedName name="COGA235">[7]Items!$AD$19</definedName>
    <definedName name="COGA236">[7]Items!$AD$20</definedName>
    <definedName name="COGA237">[7]Items!$AD$21</definedName>
    <definedName name="COGA238">[7]Items!$AD$22</definedName>
    <definedName name="COGA239">[7]Items!$AD$23</definedName>
    <definedName name="COGA24">[7]Items!$AD$11</definedName>
    <definedName name="COGA241">[7]Items!$AD$23</definedName>
    <definedName name="COGA242">[7]Items!$AE$11</definedName>
    <definedName name="COGA243">[7]Items!$AE$12</definedName>
    <definedName name="COGA244">[7]Items!$AE$13</definedName>
    <definedName name="COGA245">[7]Items!$AE$14</definedName>
    <definedName name="COGA246">[7]Items!$AE$15</definedName>
    <definedName name="COGA247">[7]Items!$AE$16</definedName>
    <definedName name="COGA251">[7]Items!$AE$17</definedName>
    <definedName name="COGA252">[7]Items!$AE$18</definedName>
    <definedName name="COGA261" localSheetId="4">#REF!</definedName>
    <definedName name="COGA261">#REF!</definedName>
    <definedName name="COGA27">[7]Items!$AD$12</definedName>
    <definedName name="COGA28">[7]Items!$AD$13</definedName>
    <definedName name="COGA29" localSheetId="4">#REF!</definedName>
    <definedName name="COGA29">#REF!</definedName>
    <definedName name="COGA3" localSheetId="4">[7]Items!#REF!</definedName>
    <definedName name="COGA3">[7]Items!#REF!</definedName>
    <definedName name="COGA31">[7]Items!$AD$15</definedName>
    <definedName name="COGA32">[7]Items!$AD$16</definedName>
    <definedName name="COGA33">[7]Items!$AD$17</definedName>
    <definedName name="COGA34">[7]Items!$AD$18</definedName>
    <definedName name="COGA35">[7]Items!$AD$19</definedName>
    <definedName name="COGA36">[7]Items!$AD$20</definedName>
    <definedName name="COGA37">[7]Items!$AD$21</definedName>
    <definedName name="COGA38">[7]Items!$AD$22</definedName>
    <definedName name="COGA39">[7]Items!$AD$23</definedName>
    <definedName name="COGA4">[7]Items!$AC$14</definedName>
    <definedName name="COGA41">[7]Items!$AD$23</definedName>
    <definedName name="COGA42">[7]Items!$AE$11</definedName>
    <definedName name="COGA43">[7]Items!$AE$12</definedName>
    <definedName name="COGA44">[7]Items!$AE$13</definedName>
    <definedName name="COGA45">[7]Items!$AE$14</definedName>
    <definedName name="COGA46">[7]Items!$AE$15</definedName>
    <definedName name="COGA47">[7]Items!$AE$16</definedName>
    <definedName name="COGA51">[7]Items!$AE$17</definedName>
    <definedName name="COGA52">[7]Items!$AE$18</definedName>
    <definedName name="COGA61" localSheetId="4">#REF!</definedName>
    <definedName name="COGA61">#REF!</definedName>
    <definedName name="COGA71" localSheetId="4">#REF!</definedName>
    <definedName name="COGA71">#REF!</definedName>
    <definedName name="COGA72" localSheetId="4">#REF!</definedName>
    <definedName name="COGA72">#REF!</definedName>
    <definedName name="COGA81" localSheetId="4">#REF!</definedName>
    <definedName name="COGA81">#REF!</definedName>
    <definedName name="COGA9">[7]Items!$AC$19</definedName>
    <definedName name="COGAS" localSheetId="4">#REF!</definedName>
    <definedName name="COGAS">#REF!</definedName>
    <definedName name="COL" localSheetId="4">#REF!</definedName>
    <definedName name="COL">#REF!</definedName>
    <definedName name="COLP" localSheetId="4">#REF!</definedName>
    <definedName name="COLP">#REF!</definedName>
    <definedName name="COLUS" localSheetId="4">#REF!</definedName>
    <definedName name="COLUS">#REF!</definedName>
    <definedName name="COLUSDEF">[13]Calculac!$E$74</definedName>
    <definedName name="CONDUIT" localSheetId="4">#REF!</definedName>
    <definedName name="CONDUIT">#REF!</definedName>
    <definedName name="CONTROL1" localSheetId="4">#REF!</definedName>
    <definedName name="CONTROL1">#REF!</definedName>
    <definedName name="CORDREN" localSheetId="4">#REF!</definedName>
    <definedName name="CORDREN">#REF!</definedName>
    <definedName name="CORSUE" localSheetId="4">#REF!</definedName>
    <definedName name="CORSUE">#REF!</definedName>
    <definedName name="COSBNK" localSheetId="4">#REF!</definedName>
    <definedName name="COSBNK">#REF!</definedName>
    <definedName name="COSTES" localSheetId="4">#REF!</definedName>
    <definedName name="COSTES">#REF!</definedName>
    <definedName name="COSTMONEOR" localSheetId="4">#REF!</definedName>
    <definedName name="COSTMONEOR">#REF!</definedName>
    <definedName name="Costo" localSheetId="4">#REF!</definedName>
    <definedName name="Costo">#REF!</definedName>
    <definedName name="costo1" localSheetId="4">#REF!</definedName>
    <definedName name="costo1">#REF!</definedName>
    <definedName name="COSTO1US">[7]Items!$AC$11</definedName>
    <definedName name="costo2" localSheetId="4">#REF!</definedName>
    <definedName name="costo2">#REF!</definedName>
    <definedName name="COSTO21US">[7]Items!$AC$11</definedName>
    <definedName name="COSTO22US">[7]Items!$AC$11</definedName>
    <definedName name="COSTO23US">[7]Items!$AC$11</definedName>
    <definedName name="COSTO24US">[7]Items!$AC$11</definedName>
    <definedName name="COSTO27US">[7]Items!$AC$11</definedName>
    <definedName name="COSTO28US">[7]Items!$AC$11</definedName>
    <definedName name="COSTO2US">[7]Items!$AC$11</definedName>
    <definedName name="COSTO31US">[7]Items!$AC$11</definedName>
    <definedName name="COSTO32US">[7]Items!$AC$11</definedName>
    <definedName name="COSTO33US">[7]Items!$AC$11</definedName>
    <definedName name="COSTO34US">[7]Items!$AC$11</definedName>
    <definedName name="COSTO35US">[7]Items!$AC$11</definedName>
    <definedName name="COSTO36US">[7]Items!$AC$11</definedName>
    <definedName name="COSTO37US">[7]Items!$AC$11</definedName>
    <definedName name="COSTO38US">[7]Items!$AC$11</definedName>
    <definedName name="COSTO3US" localSheetId="4">[7]Items!#REF!</definedName>
    <definedName name="COSTO3US">[7]Items!#REF!</definedName>
    <definedName name="COSTO4US">[7]Items!$AC$11</definedName>
    <definedName name="COSTO9US">[7]Items!$AC$11</definedName>
    <definedName name="COSTOSUS" localSheetId="4">#REF!</definedName>
    <definedName name="COSTOSUS">#REF!</definedName>
    <definedName name="COSTOT" localSheetId="4">#REF!</definedName>
    <definedName name="COSTOT">#REF!</definedName>
    <definedName name="COSTOT1" localSheetId="4">#REF!</definedName>
    <definedName name="COSTOT1">#REF!</definedName>
    <definedName name="COSTOTUS" localSheetId="4">#REF!</definedName>
    <definedName name="COSTOTUS">#REF!</definedName>
    <definedName name="CPVC_SOLD" localSheetId="4">#REF!</definedName>
    <definedName name="CPVC_SOLD">#REF!</definedName>
    <definedName name="credito_completa" localSheetId="4">#REF!</definedName>
    <definedName name="credito_completa">#REF!</definedName>
    <definedName name="Ctd" localSheetId="4">#REF!</definedName>
    <definedName name="Ctd">#REF!</definedName>
    <definedName name="CuadroIntermedio" localSheetId="4">#REF!</definedName>
    <definedName name="CuadroIntermedio">#REF!</definedName>
    <definedName name="CuadroIntermedio1" localSheetId="4">#REF!</definedName>
    <definedName name="CuadroIntermedio1">#REF!</definedName>
    <definedName name="datos">[14]Hoja3!$A$3:$E$128</definedName>
    <definedName name="DDDD">'[11]CUADRO RESUMEN'!$L$18</definedName>
    <definedName name="Desc_F" localSheetId="4">#REF!</definedName>
    <definedName name="Desc_F">#REF!</definedName>
    <definedName name="Desc_F_Acc" localSheetId="4">#REF!</definedName>
    <definedName name="Desc_F_Acc">#REF!</definedName>
    <definedName name="descapote" localSheetId="4">[9]Presupuesto!#REF!</definedName>
    <definedName name="descapote">[9]Presupuesto!#REF!</definedName>
    <definedName name="DESCRIPCION">[12]suministros!$C$5:$C$2025</definedName>
    <definedName name="DevAnd" localSheetId="4">#REF!</definedName>
    <definedName name="DevAnd">#REF!</definedName>
    <definedName name="DevBol" localSheetId="4">#REF!</definedName>
    <definedName name="DevBol">#REF!</definedName>
    <definedName name="DevCorS" localSheetId="4">#REF!</definedName>
    <definedName name="DevCorS">#REF!</definedName>
    <definedName name="DevDM" localSheetId="4">#REF!</definedName>
    <definedName name="DevDM">#REF!</definedName>
    <definedName name="DevDolC" localSheetId="4">#REF!</definedName>
    <definedName name="DevDolC">#REF!</definedName>
    <definedName name="DevFr" localSheetId="4">#REF!</definedName>
    <definedName name="DevFr">#REF!</definedName>
    <definedName name="DevFS" localSheetId="4">#REF!</definedName>
    <definedName name="DevFS">#REF!</definedName>
    <definedName name="DevLE" localSheetId="4">#REF!</definedName>
    <definedName name="DevLE">#REF!</definedName>
    <definedName name="DevPeso" localSheetId="4">#REF!</definedName>
    <definedName name="DevPeso">#REF!</definedName>
    <definedName name="DevPta" localSheetId="4">#REF!</definedName>
    <definedName name="DevPta">#REF!</definedName>
    <definedName name="DevSol" localSheetId="4">#REF!</definedName>
    <definedName name="DevSol">#REF!</definedName>
    <definedName name="DevSucre" localSheetId="4">#REF!</definedName>
    <definedName name="DevSucre">#REF!</definedName>
    <definedName name="DevYen" localSheetId="4">#REF!</definedName>
    <definedName name="DevYen">#REF!</definedName>
    <definedName name="DIC">[5]DIC!$A$3:$AN$28</definedName>
    <definedName name="DM" localSheetId="4">#REF!</definedName>
    <definedName name="DM">#REF!</definedName>
    <definedName name="dolar" localSheetId="4">#REF!</definedName>
    <definedName name="dolar">#REF!</definedName>
    <definedName name="dólar" localSheetId="4">#REF!</definedName>
    <definedName name="dólar">#REF!</definedName>
    <definedName name="dolartyco" localSheetId="4">#REF!</definedName>
    <definedName name="dolartyco">#REF!</definedName>
    <definedName name="DOLCAN" localSheetId="4">#REF!</definedName>
    <definedName name="DOLCAN">#REF!</definedName>
    <definedName name="DUCTO" localSheetId="4">#REF!</definedName>
    <definedName name="DUCTO">#REF!</definedName>
    <definedName name="e" localSheetId="4">#REF!</definedName>
    <definedName name="e">#REF!</definedName>
    <definedName name="ELECTRICO_ITEM_ESTIMADO" localSheetId="4">[9]Presupuesto!#REF!</definedName>
    <definedName name="ELECTRICO_ITEM_ESTIMADO">[9]Presupuesto!#REF!</definedName>
    <definedName name="ENCHAPES" localSheetId="4">[9]Presupuesto!#REF!,[9]Presupuesto!#REF!</definedName>
    <definedName name="ENCHAPES">[9]Presupuesto!#REF!,[9]Presupuesto!#REF!</definedName>
    <definedName name="ENCHAPES_1" localSheetId="4">[9]Presupuesto!#REF!</definedName>
    <definedName name="ENCHAPES_1">[9]Presupuesto!#REF!</definedName>
    <definedName name="ENCHAPES_ITEM" localSheetId="4">[9]Presupuesto!#REF!,[9]Presupuesto!#REF!,[9]Presupuesto!#REF!,[9]Presupuesto!#REF!</definedName>
    <definedName name="ENCHAPES_ITEM">[9]Presupuesto!#REF!,[9]Presupuesto!#REF!,[9]Presupuesto!#REF!,[9]Presupuesto!#REF!</definedName>
    <definedName name="ENCHAPES_VALOR">[9]Presupuesto!$G$67:$G$68,[9]Presupuesto!$G$70:$G$71,[9]Presupuesto!$G$72</definedName>
    <definedName name="ENT1_SEPT25" localSheetId="4">[9]Presupuesto!#REF!,[9]Presupuesto!#REF!,[9]Presupuesto!#REF!</definedName>
    <definedName name="ENT1_SEPT25">[9]Presupuesto!#REF!,[9]Presupuesto!#REF!,[9]Presupuesto!#REF!</definedName>
    <definedName name="EQUIPMAR">[15]EQUIPMARZ!$A$4:$G$14</definedName>
    <definedName name="EQUIPO" localSheetId="4">#REF!</definedName>
    <definedName name="EQUIPO">#REF!</definedName>
    <definedName name="EQUIPOTIT" localSheetId="4">#REF!</definedName>
    <definedName name="EQUIPOTIT">#REF!</definedName>
    <definedName name="ESP_PUB_VAR_CARP_MET_ITEM" localSheetId="4">[9]Presupuesto!#REF!,[9]Presupuesto!#REF!</definedName>
    <definedName name="ESP_PUB_VAR_CARP_MET_ITEM">[9]Presupuesto!#REF!,[9]Presupuesto!#REF!</definedName>
    <definedName name="ESP_PUB_VIAS_YPARQ_ITEM" localSheetId="4">[9]Presupuesto!#REF!</definedName>
    <definedName name="ESP_PUB_VIAS_YPARQ_ITEM">[9]Presupuesto!#REF!</definedName>
    <definedName name="ESP_PUBLICO_EXT_ITEM" localSheetId="4">[9]Presupuesto!#REF!,[9]Presupuesto!#REF!,[9]Presupuesto!#REF!,[9]Presupuesto!#REF!,[9]Presupuesto!#REF!,[9]Presupuesto!#REF!,[9]Presupuesto!#REF!,[9]Presupuesto!#REF!,[9]Presupuesto!#REF!,[9]Presupuesto!#REF!,[9]Presupuesto!#REF!,[9]Presupuesto!#REF!,[9]Presupuesto!#REF!</definedName>
    <definedName name="ESP_PUBLICO_EXT_ITEM">[9]Presupuesto!#REF!,[9]Presupuesto!#REF!,[9]Presupuesto!#REF!,[9]Presupuesto!#REF!,[9]Presupuesto!#REF!,[9]Presupuesto!#REF!,[9]Presupuesto!#REF!,[9]Presupuesto!#REF!,[9]Presupuesto!#REF!,[9]Presupuesto!#REF!,[9]Presupuesto!#REF!,[9]Presupuesto!#REF!,[9]Presupuesto!#REF!</definedName>
    <definedName name="ESPEJOS_ITEM" localSheetId="4">[9]Presupuesto!#REF!</definedName>
    <definedName name="ESPEJOS_ITEM">[9]Presupuesto!#REF!</definedName>
    <definedName name="ESTRUCT_ITEM" localSheetId="4">[9]Presupuesto!#REF!</definedName>
    <definedName name="ESTRUCT_ITEM">[9]Presupuesto!#REF!</definedName>
    <definedName name="ESTRUCTURA" localSheetId="4">[9]Presupuesto!#REF!,[9]Presupuesto!#REF!,[9]Presupuesto!#REF!,[9]Presupuesto!#REF!,[9]Presupuesto!#REF!,[9]Presupuesto!#REF!,[9]Presupuesto!#REF!,[9]Presupuesto!#REF!,[9]Presupuesto!#REF!,[9]Presupuesto!#REF!,[9]Presupuesto!#REF!,[9]Presupuesto!#REF!,[9]Presupuesto!#REF!</definedName>
    <definedName name="ESTRUCTURA">[9]Presupuesto!#REF!,[9]Presupuesto!#REF!,[9]Presupuesto!#REF!,[9]Presupuesto!#REF!,[9]Presupuesto!#REF!,[9]Presupuesto!#REF!,[9]Presupuesto!#REF!,[9]Presupuesto!#REF!,[9]Presupuesto!#REF!,[9]Presupuesto!#REF!,[9]Presupuesto!#REF!,[9]Presupuesto!#REF!,[9]Presupuesto!#REF!</definedName>
    <definedName name="EVW" localSheetId="4">#REF!</definedName>
    <definedName name="EVW">#REF!</definedName>
    <definedName name="EXTRA">[5]EXTRA!$A$3:$G$11</definedName>
    <definedName name="EXTRA2">[5]EXTRA2!$A$3:$H$18</definedName>
    <definedName name="EXTRA3">[5]EXTRA3!$A$3:$H$20</definedName>
    <definedName name="EXTRA5">[5]EXTRA5!$A$3:$H$7</definedName>
    <definedName name="EXTRA6">[5]EXTRA6!$A$3:$F$18</definedName>
    <definedName name="EXTRA7">[5]EXTRA7!$A$4:$F$9</definedName>
    <definedName name="FACHADA_ITEM" localSheetId="4">[9]Presupuesto!#REF!</definedName>
    <definedName name="FACHADA_ITEM">[9]Presupuesto!#REF!</definedName>
    <definedName name="FACN" localSheetId="4">#REF!</definedName>
    <definedName name="FACN">#REF!</definedName>
    <definedName name="factor" localSheetId="4">#REF!</definedName>
    <definedName name="factor">#REF!</definedName>
    <definedName name="Factor_NAL" localSheetId="4">#REF!</definedName>
    <definedName name="Factor_NAL">#REF!</definedName>
    <definedName name="Factor_Sonic" localSheetId="4">#REF!</definedName>
    <definedName name="Factor_Sonic">#REF!</definedName>
    <definedName name="FF">[3]JURIDICA!#REF!</definedName>
    <definedName name="FFF">'[11]CUADRO RESUMEN'!$L$15</definedName>
    <definedName name="FFFFFFF">#REF!</definedName>
    <definedName name="FGHJK">'[11]CUADRO RESUMEN'!$L$16</definedName>
    <definedName name="Final" localSheetId="4">#REF!</definedName>
    <definedName name="Final">#REF!</definedName>
    <definedName name="FINANC" localSheetId="4">#REF!</definedName>
    <definedName name="FINANC">#REF!</definedName>
    <definedName name="Finequipo" localSheetId="4">#REF!</definedName>
    <definedName name="Finequipo">#REF!</definedName>
    <definedName name="FinequipoPrecios" localSheetId="4">#REF!</definedName>
    <definedName name="FinequipoPrecios">#REF!</definedName>
    <definedName name="FinEVW" localSheetId="4">#REF!</definedName>
    <definedName name="FinEVW">#REF!</definedName>
    <definedName name="Finitems" localSheetId="4">#REF!</definedName>
    <definedName name="Finitems">#REF!</definedName>
    <definedName name="FOBO105" localSheetId="4">#REF!</definedName>
    <definedName name="FOBO105">#REF!</definedName>
    <definedName name="FOBO105US" localSheetId="4">#REF!</definedName>
    <definedName name="FOBO105US">#REF!</definedName>
    <definedName name="FOBO106" localSheetId="4">#REF!</definedName>
    <definedName name="FOBO106">#REF!</definedName>
    <definedName name="FOBO106US" localSheetId="4">#REF!</definedName>
    <definedName name="FOBO106US">#REF!</definedName>
    <definedName name="FOBO107" localSheetId="4">#REF!</definedName>
    <definedName name="FOBO107">#REF!</definedName>
    <definedName name="FOBO107US" localSheetId="4">#REF!</definedName>
    <definedName name="FOBO107US">#REF!</definedName>
    <definedName name="FOBO108" localSheetId="4">#REF!</definedName>
    <definedName name="FOBO108">#REF!</definedName>
    <definedName name="FOBO108US" localSheetId="4">#REF!</definedName>
    <definedName name="FOBO108US">#REF!</definedName>
    <definedName name="FOBO5">[7]Items!$AC$15</definedName>
    <definedName name="FOBO5US">[7]Items!$AC$15</definedName>
    <definedName name="FOBO6">[7]Items!$AC$16</definedName>
    <definedName name="FOBO6US">[7]Items!$AC$15</definedName>
    <definedName name="FOBO7">[7]Items!$AC$17</definedName>
    <definedName name="FOBO7US">[7]Items!$AC$15</definedName>
    <definedName name="FOBO8">[7]Items!$AC$18</definedName>
    <definedName name="FOBO8US">[7]Items!$AC$15</definedName>
    <definedName name="Formajuridica" localSheetId="4">#REF!</definedName>
    <definedName name="Formajuridica">#REF!</definedName>
    <definedName name="Formato" localSheetId="4">#REF!</definedName>
    <definedName name="Formato">#REF!</definedName>
    <definedName name="FRANCIA" localSheetId="4">#REF!</definedName>
    <definedName name="FRANCIA">#REF!</definedName>
    <definedName name="FRANCO" localSheetId="4">#REF!</definedName>
    <definedName name="FRANCO">#REF!</definedName>
    <definedName name="FRE">[6]Data!$H$8</definedName>
    <definedName name="FS" localSheetId="4">#REF!</definedName>
    <definedName name="FS">#REF!</definedName>
    <definedName name="ftr">[6]Data!$H$10</definedName>
    <definedName name="G._Importación" localSheetId="4">#REF!</definedName>
    <definedName name="G._Importación">#REF!</definedName>
    <definedName name="GENERAL" localSheetId="4">#REF!</definedName>
    <definedName name="GENERAL">#REF!</definedName>
    <definedName name="GG">[3]JURIDICA!#REF!</definedName>
    <definedName name="GGGGGG">#REF!</definedName>
    <definedName name="GIRON">[1]GIRON!$A$4:$K$5</definedName>
    <definedName name="_xlnm.Recorder" localSheetId="4">#REF!</definedName>
    <definedName name="_xlnm.Recorder">#REF!</definedName>
    <definedName name="GRIFERIAS_ITEM" localSheetId="4">[9]Presupuesto!#REF!</definedName>
    <definedName name="GRIFERIAS_ITEM">[9]Presupuesto!#REF!</definedName>
    <definedName name="HIDROSANITYGAS_ITEM" localSheetId="4">[9]Presupuesto!#REF!</definedName>
    <definedName name="HIDROSANITYGAS_ITEM">[9]Presupuesto!#REF!</definedName>
    <definedName name="HOJACALCULO" localSheetId="4">#REF!</definedName>
    <definedName name="HOJACALCULO">#REF!</definedName>
    <definedName name="HOLA" localSheetId="4">#REF!</definedName>
    <definedName name="HOLA">#REF!</definedName>
    <definedName name="horat" localSheetId="4">'[16]Itemes Renovación'!#REF!</definedName>
    <definedName name="horat">'[16]Itemes Renovación'!#REF!</definedName>
    <definedName name="IMP" localSheetId="4">#REF!</definedName>
    <definedName name="IMP">#REF!</definedName>
    <definedName name="IMPOR" localSheetId="4">#REF!</definedName>
    <definedName name="IMPOR">#REF!</definedName>
    <definedName name="IMPREV">[6]Data!$H$6</definedName>
    <definedName name="INCRUST" localSheetId="4">[9]Presupuesto!#REF!,[9]Presupuesto!#REF!,[9]Presupuesto!#REF!,[9]Presupuesto!#REF!,[9]Presupuesto!#REF!</definedName>
    <definedName name="INCRUST">[9]Presupuesto!#REF!,[9]Presupuesto!#REF!,[9]Presupuesto!#REF!,[9]Presupuesto!#REF!,[9]Presupuesto!#REF!</definedName>
    <definedName name="INFO">!$G$1:$K$8</definedName>
    <definedName name="Instalacion" localSheetId="4">#REF!</definedName>
    <definedName name="Instalacion">#REF!</definedName>
    <definedName name="ITEM">[17]BASE!$C$4:$H$270</definedName>
    <definedName name="IVA" localSheetId="4">#REF!</definedName>
    <definedName name="IVA">#REF!</definedName>
    <definedName name="JAPON" localSheetId="4">#REF!</definedName>
    <definedName name="JAPON">#REF!</definedName>
    <definedName name="Kennwort">[18]Auftragsprofil!$D$5</definedName>
    <definedName name="KFOBUS" localSheetId="4">#REF!</definedName>
    <definedName name="KFOBUS">#REF!</definedName>
    <definedName name="Kunde">[18]Auftragsprofil!$D$3</definedName>
    <definedName name="LE" localSheetId="4">#REF!</definedName>
    <definedName name="LE">#REF!</definedName>
    <definedName name="LICITACION_PUBLICA" localSheetId="4">#REF!</definedName>
    <definedName name="LICITACION_PUBLICA">#REF!</definedName>
    <definedName name="LosPrecios" localSheetId="4">#REF!</definedName>
    <definedName name="LosPrecios">#REF!</definedName>
    <definedName name="LosPreciosTit" localSheetId="4">#REF!</definedName>
    <definedName name="LosPreciosTit">#REF!</definedName>
    <definedName name="Makro1" localSheetId="4">#REF!</definedName>
    <definedName name="Makro1">#REF!</definedName>
    <definedName name="MARCOS" localSheetId="4">#REF!</definedName>
    <definedName name="MARCOS">#REF!</definedName>
    <definedName name="margen" localSheetId="4">#REF!</definedName>
    <definedName name="margen">#REF!</definedName>
    <definedName name="Márgen" localSheetId="4">#REF!</definedName>
    <definedName name="Márgen">#REF!</definedName>
    <definedName name="margentyco" localSheetId="4">#REF!</definedName>
    <definedName name="margentyco">#REF!</definedName>
    <definedName name="MATERIALES">[6]Data!$A$40:$IV$1390</definedName>
    <definedName name="MCC">[6]PROVISIONAL!$B$8:$E$22</definedName>
    <definedName name="MDEO">[6]Data!$A$1391:$IV$1440</definedName>
    <definedName name="MLFB" localSheetId="4">#REF!</definedName>
    <definedName name="MLFB">#REF!</definedName>
    <definedName name="MOBILIARIO_SEG_ELECTRON_ITEM" localSheetId="4">[9]Presupuesto!#REF!</definedName>
    <definedName name="MOBILIARIO_SEG_ELECTRON_ITEM">[9]Presupuesto!#REF!</definedName>
    <definedName name="MOBILIARIOOFIC_ITEM" localSheetId="4">[9]Presupuesto!#REF!</definedName>
    <definedName name="MOBILIARIOOFIC_ITEM">[9]Presupuesto!#REF!</definedName>
    <definedName name="MONCANADA" localSheetId="4">#REF!</definedName>
    <definedName name="MONCANADA">#REF!</definedName>
    <definedName name="MONDM" localSheetId="4">#REF!</definedName>
    <definedName name="MONDM">#REF!</definedName>
    <definedName name="MONECU" localSheetId="4">#REF!</definedName>
    <definedName name="MONECU">#REF!</definedName>
    <definedName name="MONFRANCIA" localSheetId="4">#REF!</definedName>
    <definedName name="MONFRANCIA">#REF!</definedName>
    <definedName name="MONPAIS1" localSheetId="4">#REF!</definedName>
    <definedName name="MONPAIS1">#REF!</definedName>
    <definedName name="MONPAIS2" localSheetId="4">#REF!</definedName>
    <definedName name="MONPAIS2">#REF!</definedName>
    <definedName name="MONPERU" localSheetId="4">#REF!</definedName>
    <definedName name="MONPERU">#REF!</definedName>
    <definedName name="MONPTA" localSheetId="4">#REF!</definedName>
    <definedName name="MONPTA">#REF!</definedName>
    <definedName name="MONSUECIA" localSheetId="4">#REF!</definedName>
    <definedName name="MONSUECIA">#REF!</definedName>
    <definedName name="MONVENE" localSheetId="4">#REF!</definedName>
    <definedName name="MONVENE">#REF!</definedName>
    <definedName name="MONYEN" localSheetId="4">#REF!</definedName>
    <definedName name="MONYEN">#REF!</definedName>
    <definedName name="MOV">[12]MOV!$A$1:$H$1998</definedName>
    <definedName name="MOV_TIERRA_ITEM" localSheetId="4">[9]Presupuesto!#REF!</definedName>
    <definedName name="MOV_TIERRA_ITEM">[9]Presupuesto!#REF!</definedName>
    <definedName name="MUEBLES_BAÑOS_ITEM" localSheetId="4">[9]Presupuesto!#REF!</definedName>
    <definedName name="MUEBLES_BAÑOS_ITEM">[9]Presupuesto!#REF!</definedName>
    <definedName name="MUEBLES_COC_ITEM" localSheetId="4">[9]Presupuesto!#REF!</definedName>
    <definedName name="MUEBLES_COC_ITEM">[9]Presupuesto!#REF!</definedName>
    <definedName name="MUEBLES_COC_VALOR" localSheetId="4">[9]Presupuesto!#REF!</definedName>
    <definedName name="MUEBLES_COC_VALOR">[9]Presupuesto!#REF!</definedName>
    <definedName name="MUEBLES_MADERA_FIJ_ITEM" localSheetId="4">[9]Presupuesto!#REF!</definedName>
    <definedName name="MUEBLES_MADERA_FIJ_ITEM">[9]Presupuesto!#REF!</definedName>
    <definedName name="MUROS_BLOQ_PLOMO_ITEM" localSheetId="4">[9]Presupuesto!#REF!</definedName>
    <definedName name="MUROS_BLOQ_PLOMO_ITEM">[9]Presupuesto!#REF!</definedName>
    <definedName name="MUROS_BLOQ_PLOMO_VALOR">[9]Presupuesto!$G$62:$G$66</definedName>
    <definedName name="MYC_DRYWALLITEM" localSheetId="4">[9]Presupuesto!#REF!,[9]Presupuesto!#REF!,[9]Presupuesto!#REF!</definedName>
    <definedName name="MYC_DRYWALLITEM">[9]Presupuesto!#REF!,[9]Presupuesto!#REF!,[9]Presupuesto!#REF!</definedName>
    <definedName name="MYCIELOS_DRYWALLVALOR" localSheetId="4">[9]Presupuesto!#REF!</definedName>
    <definedName name="MYCIELOS_DRYWALLVALOR">[9]Presupuesto!#REF!</definedName>
    <definedName name="MYPUERTAS_MAD_ITEM" localSheetId="4">[9]Presupuesto!#REF!</definedName>
    <definedName name="MYPUERTAS_MAD_ITEM">[9]Presupuesto!#REF!</definedName>
    <definedName name="MYPUERTAS_MET_ITEM" localSheetId="4">[9]Presupuesto!#REF!</definedName>
    <definedName name="MYPUERTAS_MET_ITEM">[9]Presupuesto!#REF!</definedName>
    <definedName name="NACI" localSheetId="4">#REF!</definedName>
    <definedName name="NACI">#REF!</definedName>
    <definedName name="NACIONAL" localSheetId="4">#REF!</definedName>
    <definedName name="NACIONAL">#REF!</definedName>
    <definedName name="nacionalizacion" localSheetId="4">#REF!</definedName>
    <definedName name="nacionalizacion">#REF!</definedName>
    <definedName name="nacionalizaciontyco" localSheetId="4">#REF!</definedName>
    <definedName name="nacionalizaciontyco">#REF!</definedName>
    <definedName name="nombre" localSheetId="4">#REF!</definedName>
    <definedName name="nombre">#REF!</definedName>
    <definedName name="novafort" localSheetId="4">#REF!</definedName>
    <definedName name="novafort">#REF!</definedName>
    <definedName name="opcion1">'[11]CUADRO RESUMEN'!$L$13</definedName>
    <definedName name="opcion2">'[19]CUADRO RESUMEN'!$L$21</definedName>
    <definedName name="opcion3">'[19]CUADRO RESUMEN'!$L$22</definedName>
    <definedName name="opcion4">'[19]CUADRO RESUMEN'!$L$23</definedName>
    <definedName name="opcion5">'[19]CUADRO RESUMEN'!$L$24</definedName>
    <definedName name="opcion6">'[19]CUADRO RESUMEN'!$L$25</definedName>
    <definedName name="opcion7">'[11]CUADRO RESUMEN'!$L$24</definedName>
    <definedName name="Orden" localSheetId="4">#REF!</definedName>
    <definedName name="Orden">#REF!</definedName>
    <definedName name="Otrosi" localSheetId="4">#REF!</definedName>
    <definedName name="Otrosi">#REF!</definedName>
    <definedName name="PAIS1" localSheetId="4">#REF!</definedName>
    <definedName name="PAIS1">#REF!</definedName>
    <definedName name="PAIS2" localSheetId="4">#REF!</definedName>
    <definedName name="PAIS2">#REF!</definedName>
    <definedName name="PANEL_SOLARITEM" localSheetId="4">[9]Presupuesto!#REF!</definedName>
    <definedName name="PANEL_SOLARITEM">[9]Presupuesto!#REF!</definedName>
    <definedName name="PEDIDO" localSheetId="4">#REF!</definedName>
    <definedName name="PEDIDO">#REF!</definedName>
    <definedName name="PERU" localSheetId="4">#REF!</definedName>
    <definedName name="PERU">#REF!</definedName>
    <definedName name="PESETA" localSheetId="4">#REF!</definedName>
    <definedName name="PESETA">#REF!</definedName>
    <definedName name="PINT_EXT_ITEM" localSheetId="4">[9]Presupuesto!#REF!</definedName>
    <definedName name="PINT_EXT_ITEM">[9]Presupuesto!#REF!</definedName>
    <definedName name="PISOS_CONC_ESP_PUBL_ITEM" localSheetId="4">[9]Presupuesto!#REF!,[9]Presupuesto!#REF!,[9]Presupuesto!#REF!,[9]Presupuesto!#REF!,[9]Presupuesto!#REF!,[9]Presupuesto!#REF!,[9]Presupuesto!#REF!</definedName>
    <definedName name="PISOS_CONC_ESP_PUBL_ITEM">[9]Presupuesto!#REF!,[9]Presupuesto!#REF!,[9]Presupuesto!#REF!,[9]Presupuesto!#REF!,[9]Presupuesto!#REF!,[9]Presupuesto!#REF!,[9]Presupuesto!#REF!</definedName>
    <definedName name="PISOS_CONC_ESP_PUBL_VALOR">[9]Presupuesto!$G$131:$G$132,[9]Presupuesto!$G$133:$G$137,[9]Presupuesto!$G$138,[9]Presupuesto!$G$139:$G$140,[9]Presupuesto!$G$141:$G$142</definedName>
    <definedName name="PISOS_CONC_GRAN_ITEM" localSheetId="4">[9]Presupuesto!#REF!,[9]Presupuesto!#REF!,[9]Presupuesto!#REF!</definedName>
    <definedName name="PISOS_CONC_GRAN_ITEM">[9]Presupuesto!#REF!,[9]Presupuesto!#REF!,[9]Presupuesto!#REF!</definedName>
    <definedName name="PISOS_CONC_GRAN_VALOR">[9]Presupuesto!$G$148:$G$168,[9]Presupuesto!$G$143:$G$146</definedName>
    <definedName name="PORCENTAJES">[20]formulario!$AA$10524:$AA$20524</definedName>
    <definedName name="POZOS" localSheetId="4">#REF!</definedName>
    <definedName name="POZOS">#REF!</definedName>
    <definedName name="POZOS_CAJAS_SUM_ITEM" localSheetId="4">[9]Presupuesto!#REF!</definedName>
    <definedName name="POZOS_CAJAS_SUM_ITEM">[9]Presupuesto!#REF!</definedName>
    <definedName name="PR" localSheetId="4">#REF!</definedName>
    <definedName name="PR">#REF!</definedName>
    <definedName name="PRECIO">[17]PRECIOS!$A$5:$M$162</definedName>
    <definedName name="PRECIOS">[21]L.PRECIOS!$B$2:$E$567</definedName>
    <definedName name="PREL">[12]PREL!$A$1:$H$2000</definedName>
    <definedName name="PRELIM_ITEM" localSheetId="4">[9]Presupuesto!#REF!</definedName>
    <definedName name="PRELIM_ITEM">[9]Presupuesto!#REF!</definedName>
    <definedName name="preliminares" localSheetId="4">[9]Presupuesto!#REF!</definedName>
    <definedName name="preliminares">[9]Presupuesto!#REF!</definedName>
    <definedName name="preliminares1" localSheetId="4">[9]Presupuesto!#REF!</definedName>
    <definedName name="preliminares1">[9]Presupuesto!#REF!</definedName>
    <definedName name="PRES.AGRI" localSheetId="4">#REF!</definedName>
    <definedName name="PRES.AGRI">#REF!</definedName>
    <definedName name="PRESION" localSheetId="4">#REF!</definedName>
    <definedName name="PRESION">#REF!</definedName>
    <definedName name="Print_Area">#N/A</definedName>
    <definedName name="PTA" localSheetId="4">#REF!</definedName>
    <definedName name="PTA">#REF!</definedName>
    <definedName name="puer" localSheetId="4">#REF!</definedName>
    <definedName name="puer">#REF!</definedName>
    <definedName name="PUERTAS_ESP_ITEM" localSheetId="4">[9]Presupuesto!#REF!</definedName>
    <definedName name="PUERTAS_ESP_ITEM">[9]Presupuesto!#REF!</definedName>
    <definedName name="PVIDRIERAS_ITEM" localSheetId="4">[9]Presupuesto!#REF!</definedName>
    <definedName name="PVIDRIERAS_ITEM">[9]Presupuesto!#REF!</definedName>
    <definedName name="QUIPO" localSheetId="4">#REF!</definedName>
    <definedName name="QUIPO">#REF!</definedName>
    <definedName name="QUIPOTIT" localSheetId="4">#REF!</definedName>
    <definedName name="QUIPOTIT">#REF!</definedName>
    <definedName name="RangoSAP" localSheetId="4">#REF!</definedName>
    <definedName name="RangoSAP">#REF!</definedName>
    <definedName name="RECUBRIM_ESP_ITEM" localSheetId="4">[9]Presupuesto!#REF!</definedName>
    <definedName name="RECUBRIM_ESP_ITEM">[9]Presupuesto!#REF!</definedName>
    <definedName name="regional">[10]CARRETERAS!$A$2</definedName>
    <definedName name="residente">'[10]GENERALIDADES '!$E$9</definedName>
    <definedName name="REVEST_ESP_ITEM" localSheetId="4">[9]Presupuesto!#REF!</definedName>
    <definedName name="REVEST_ESP_ITEM">[9]Presupuesto!#REF!</definedName>
    <definedName name="rodrigo">"$generales.$a$1:$"</definedName>
    <definedName name="sanit" localSheetId="4">#REF!</definedName>
    <definedName name="sanit">#REF!</definedName>
    <definedName name="SANITARIA" localSheetId="4">#REF!</definedName>
    <definedName name="SANITARIA">#REF!</definedName>
    <definedName name="SANTILL">[1]SANTILL!$A$4:$N$7</definedName>
    <definedName name="SEPT_25_09" localSheetId="4">[9]Presupuesto!#REF!</definedName>
    <definedName name="SEPT_25_09">[9]Presupuesto!#REF!</definedName>
    <definedName name="SHARED_FORMULA_0">#N/A</definedName>
    <definedName name="SHARED_FORMULA_1">#N/A</definedName>
    <definedName name="SHARED_FORMULA_10">#N/A</definedName>
    <definedName name="SHARED_FORMULA_11">#N/A</definedName>
    <definedName name="SHARED_FORMULA_12">#N/A</definedName>
    <definedName name="SHARED_FORMULA_13">#N/A</definedName>
    <definedName name="SHARED_FORMULA_14">#N/A</definedName>
    <definedName name="SHARED_FORMULA_2">#N/A</definedName>
    <definedName name="SHARED_FORMULA_3">#N/A</definedName>
    <definedName name="SHARED_FORMULA_4">#N/A</definedName>
    <definedName name="SHARED_FORMULA_5">#N/A</definedName>
    <definedName name="SHARED_FORMULA_6">#N/A</definedName>
    <definedName name="SHARED_FORMULA_7">#N/A</definedName>
    <definedName name="SHARED_FORMULA_8">#N/A</definedName>
    <definedName name="SHARED_FORMULA_9">#N/A</definedName>
    <definedName name="SOL" localSheetId="4">#REF!</definedName>
    <definedName name="SOL">#REF!</definedName>
    <definedName name="SUBA">'[22]SUB APU'!$A$1:$D$65536</definedName>
    <definedName name="subsanado" localSheetId="4">#REF!</definedName>
    <definedName name="subsanado">#REF!</definedName>
    <definedName name="SUCRE" localSheetId="4">#REF!</definedName>
    <definedName name="SUCRE">#REF!</definedName>
    <definedName name="SUECIA" localSheetId="4">#REF!</definedName>
    <definedName name="SUECIA">#REF!</definedName>
    <definedName name="SUMINISTROS">[12]suministros!$C$5:$E$576</definedName>
    <definedName name="TESA" localSheetId="4">#REF!</definedName>
    <definedName name="TESA">#REF!</definedName>
    <definedName name="tipov" localSheetId="4">#REF!</definedName>
    <definedName name="tipov">#REF!</definedName>
    <definedName name="TITLE" localSheetId="4">#REF!</definedName>
    <definedName name="TITLE">#REF!</definedName>
    <definedName name="Titulo" localSheetId="4">#REF!</definedName>
    <definedName name="Titulo">#REF!</definedName>
    <definedName name="Titulo2" localSheetId="4">#REF!</definedName>
    <definedName name="Titulo2">#REF!</definedName>
    <definedName name="TODOEQUIPO" localSheetId="4">#REF!</definedName>
    <definedName name="TODOEQUIPO">#REF!</definedName>
    <definedName name="TOTASBNK" localSheetId="4">#REF!</definedName>
    <definedName name="TOTASBNK">#REF!</definedName>
    <definedName name="TRANS">[6]Data!$A$1441:$IV$1448</definedName>
    <definedName name="U_Z" localSheetId="4">#REF!</definedName>
    <definedName name="U_Z">#REF!</definedName>
    <definedName name="unidades_reales">[23]Instrucciones!$C$10</definedName>
    <definedName name="UNION_Z" localSheetId="4">#REF!</definedName>
    <definedName name="UNION_Z">#REF!</definedName>
    <definedName name="UNIT" localSheetId="4">#REF!</definedName>
    <definedName name="UNIT">#REF!</definedName>
    <definedName name="US" localSheetId="4">#REF!</definedName>
    <definedName name="US">#REF!</definedName>
    <definedName name="UTIL" localSheetId="4">#REF!</definedName>
    <definedName name="UTIL">#REF!</definedName>
    <definedName name="utilidad" localSheetId="4">#REF!</definedName>
    <definedName name="utilidad">#REF!</definedName>
    <definedName name="Validez" localSheetId="4">#REF!</definedName>
    <definedName name="Validez">#REF!</definedName>
    <definedName name="VENEZ" localSheetId="4">#REF!</definedName>
    <definedName name="VENEZ">#REF!</definedName>
    <definedName name="vent" localSheetId="4">#REF!</definedName>
    <definedName name="vent">#REF!</definedName>
    <definedName name="VENTANAS_ITEM" localSheetId="4">[9]Presupuesto!#REF!</definedName>
    <definedName name="VENTANAS_ITEM">[9]Presupuesto!#REF!</definedName>
    <definedName name="vidri" localSheetId="4">#REF!</definedName>
    <definedName name="vidri">#REF!</definedName>
    <definedName name="VSP" localSheetId="4">#REF!</definedName>
    <definedName name="VSP">#REF!</definedName>
    <definedName name="wrn.items." localSheetId="4" hidden="1">{#N/A,#N/A,FALSE,"Items"}</definedName>
    <definedName name="wrn.items." hidden="1">{#N/A,#N/A,FALSE,"Items"}</definedName>
    <definedName name="wrn1.items" localSheetId="4" hidden="1">{#N/A,#N/A,FALSE,"Items"}</definedName>
    <definedName name="wrn1.items" hidden="1">{#N/A,#N/A,FALSE,"Items"}</definedName>
    <definedName name="YEN" localSheetId="4">#REF!</definedName>
    <definedName name="YEN">#REF!</definedName>
  </definedNames>
  <calcPr calcId="191029"/>
  <fileRecoveryPr autoRecover="0"/>
</workbook>
</file>

<file path=xl/calcChain.xml><?xml version="1.0" encoding="utf-8"?>
<calcChain xmlns="http://schemas.openxmlformats.org/spreadsheetml/2006/main">
  <c r="E7" i="23" l="1"/>
  <c r="C6" i="23"/>
  <c r="C9" i="23"/>
  <c r="G7" i="23"/>
  <c r="G5" i="23"/>
  <c r="E5" i="23"/>
  <c r="B6" i="21"/>
  <c r="B8" i="21"/>
  <c r="B7" i="21"/>
  <c r="F6" i="14"/>
  <c r="E6" i="14"/>
  <c r="A3" i="14"/>
  <c r="C13" i="23" l="1"/>
  <c r="B13" i="23"/>
  <c r="G13" i="23" l="1"/>
  <c r="G21" i="23" s="1"/>
  <c r="E13" i="23"/>
  <c r="E21" i="23" s="1"/>
  <c r="C21" i="23"/>
  <c r="C5" i="23"/>
  <c r="D6" i="14"/>
  <c r="B1" i="21" l="1"/>
  <c r="A3" i="23" l="1"/>
  <c r="A2" i="23"/>
  <c r="A1" i="23"/>
  <c r="B19" i="23"/>
  <c r="B21" i="23" s="1"/>
  <c r="B2" i="21" l="1"/>
  <c r="A2" i="14" l="1"/>
  <c r="A1" i="14"/>
  <c r="P25" i="1" l="1"/>
  <c r="N27" i="1"/>
  <c r="O26" i="1" s="1"/>
  <c r="P20" i="1"/>
  <c r="P19" i="1"/>
  <c r="P18" i="1"/>
  <c r="N21" i="1"/>
  <c r="O16" i="1" s="1"/>
  <c r="P8" i="1"/>
  <c r="N12" i="1"/>
  <c r="O8" i="1" s="1"/>
  <c r="H25" i="1"/>
  <c r="I23" i="1" s="1"/>
  <c r="H18" i="1"/>
  <c r="I17" i="1" s="1"/>
  <c r="H11" i="1"/>
  <c r="I9" i="1" s="1"/>
  <c r="B25" i="1"/>
  <c r="C22" i="1" s="1"/>
  <c r="D23" i="1"/>
  <c r="D22" i="1"/>
  <c r="B18" i="1"/>
  <c r="C17" i="1" s="1"/>
  <c r="B11" i="1"/>
  <c r="C9" i="1" s="1"/>
  <c r="J22" i="1"/>
  <c r="D9" i="1"/>
  <c r="D10" i="1"/>
  <c r="C10" i="1"/>
  <c r="E10" i="1" s="1"/>
  <c r="P16" i="1"/>
  <c r="P26" i="1"/>
  <c r="P17" i="1"/>
  <c r="O17" i="1"/>
  <c r="Q17" i="1" s="1"/>
  <c r="J9" i="1"/>
  <c r="D16" i="1"/>
  <c r="J10" i="1"/>
  <c r="I10" i="1"/>
  <c r="P11" i="1"/>
  <c r="P9" i="1"/>
  <c r="P10" i="1"/>
  <c r="D17" i="1"/>
  <c r="J15" i="1"/>
  <c r="J23" i="1"/>
  <c r="J24" i="1"/>
  <c r="D24" i="1"/>
  <c r="J16" i="1"/>
  <c r="D15" i="1"/>
  <c r="J17" i="1"/>
  <c r="J8" i="1"/>
  <c r="D8" i="1"/>
  <c r="O18" i="1" l="1"/>
  <c r="Q18" i="1" s="1"/>
  <c r="O19" i="1"/>
  <c r="Q19" i="1" s="1"/>
  <c r="O20" i="1"/>
  <c r="Q20" i="1" s="1"/>
  <c r="K17" i="1"/>
  <c r="I8" i="1"/>
  <c r="K8" i="1" s="1"/>
  <c r="O10" i="1"/>
  <c r="C8" i="1"/>
  <c r="E8" i="1" s="1"/>
  <c r="I16" i="1"/>
  <c r="K16" i="1" s="1"/>
  <c r="E9" i="1"/>
  <c r="I24" i="1"/>
  <c r="K24" i="1" s="1"/>
  <c r="I15" i="1"/>
  <c r="K15" i="1" s="1"/>
  <c r="K10" i="1"/>
  <c r="C24" i="1"/>
  <c r="E24" i="1" s="1"/>
  <c r="E17" i="1"/>
  <c r="E22" i="1"/>
  <c r="Q16" i="1"/>
  <c r="Q10" i="1"/>
  <c r="K9" i="1"/>
  <c r="K23" i="1"/>
  <c r="Q26" i="1"/>
  <c r="Q8" i="1"/>
  <c r="C23" i="1"/>
  <c r="E23" i="1" s="1"/>
  <c r="O11" i="1"/>
  <c r="Q11" i="1" s="1"/>
  <c r="I22" i="1"/>
  <c r="K22" i="1" s="1"/>
  <c r="C16" i="1"/>
  <c r="E16" i="1" s="1"/>
  <c r="C15" i="1"/>
  <c r="E15" i="1" s="1"/>
  <c r="O25" i="1"/>
  <c r="Q25" i="1" s="1"/>
  <c r="O9" i="1"/>
  <c r="Q9" i="1" s="1"/>
</calcChain>
</file>

<file path=xl/sharedStrings.xml><?xml version="1.0" encoding="utf-8"?>
<sst xmlns="http://schemas.openxmlformats.org/spreadsheetml/2006/main" count="190" uniqueCount="137">
  <si>
    <t>Propuesta</t>
  </si>
  <si>
    <t>Presupuesto</t>
  </si>
  <si>
    <t>P1</t>
  </si>
  <si>
    <t>P2</t>
  </si>
  <si>
    <t>PT=P1+P2</t>
  </si>
  <si>
    <t>Valor propuesta</t>
  </si>
  <si>
    <t>Puntos P1</t>
  </si>
  <si>
    <t>Puntos P2</t>
  </si>
  <si>
    <t>Media aritmética</t>
  </si>
  <si>
    <t>Version 1</t>
  </si>
  <si>
    <t>Version 2</t>
  </si>
  <si>
    <t>Version 3</t>
  </si>
  <si>
    <t>Version 4</t>
  </si>
  <si>
    <t>Version 5</t>
  </si>
  <si>
    <t>Version 6</t>
  </si>
  <si>
    <t>Version 7</t>
  </si>
  <si>
    <t>Version 8</t>
  </si>
  <si>
    <t>Version 9</t>
  </si>
  <si>
    <t>UNIVERSIDAD DE ANTIOQUIA</t>
  </si>
  <si>
    <t>PROPONENTE</t>
  </si>
  <si>
    <t>REPRESENTANTE LEGAL</t>
  </si>
  <si>
    <t>FOLIOS</t>
  </si>
  <si>
    <t>HORA</t>
  </si>
  <si>
    <t>Item</t>
  </si>
  <si>
    <t>ITEM</t>
  </si>
  <si>
    <t>PROPONENTES</t>
  </si>
  <si>
    <t>Medio de Prueba</t>
  </si>
  <si>
    <t>NIT</t>
  </si>
  <si>
    <t>CEDULA</t>
  </si>
  <si>
    <t>Revisión de requisitos jurídicos</t>
  </si>
  <si>
    <t>860.002.400-2</t>
  </si>
  <si>
    <t>Medellín</t>
  </si>
  <si>
    <t>EVALUACIÓN CAPACIDAD FINANCIERA</t>
  </si>
  <si>
    <t>Clasificación Tamaño</t>
  </si>
  <si>
    <t>Capacidad Financiera</t>
  </si>
  <si>
    <t>GRAN EMPRESA</t>
  </si>
  <si>
    <t>5.a. Requisito Jurídicos</t>
  </si>
  <si>
    <t>CRITERIOS DE CALIFICACIÓN</t>
  </si>
  <si>
    <t>PUNTAJE</t>
  </si>
  <si>
    <t>1. ECONÓMICO</t>
  </si>
  <si>
    <t>2. MEJORES CONDICIONES TÉCNICAS COMPLEMENTARIAS</t>
  </si>
  <si>
    <t>860.002.184-6</t>
  </si>
  <si>
    <t>Bogotá</t>
  </si>
  <si>
    <t>No tener cesación de pagos o cualquier otra circunstancia que justificadamente permita presumir imposibilidad jurídica o económica para ejecutar el contrato.</t>
  </si>
  <si>
    <t>Garantía de Seriedad de la propuesta</t>
  </si>
  <si>
    <t>Razón de cobertura de intereses:  Mayor o igual a -400 o indeterminado.</t>
  </si>
  <si>
    <t>Indice de Liquidez: Mayor o igual a 1,3</t>
  </si>
  <si>
    <t>Indeterminado</t>
  </si>
  <si>
    <t>oscar.mesa@previsora.gov.co
gabriel.alvarez@previsora.gov.co</t>
  </si>
  <si>
    <t>DIRECCIÓN</t>
  </si>
  <si>
    <t>CIUDAD</t>
  </si>
  <si>
    <t>TELÉFONOS</t>
  </si>
  <si>
    <t>E-MAIL</t>
  </si>
  <si>
    <t>LA PREVISORA S.A COMPAÑÍA DE SEGUROS</t>
  </si>
  <si>
    <t>OSCAR MARIO MESA MORALES</t>
  </si>
  <si>
    <t>AXA COLPATRIA SEGUROS S.A</t>
  </si>
  <si>
    <t>MIGUEL EDUARDO VILLAMIZAR AGUIRRE</t>
  </si>
  <si>
    <t>LUISA FERNANDA MAYA ECHEVERRY</t>
  </si>
  <si>
    <t>860.037.707-9</t>
  </si>
  <si>
    <t>SBS SEGUROS COLOMBIA S.A.</t>
  </si>
  <si>
    <t>Cra. 46 #52-36 piso 7 Ed. Vicente Uribe Rendón</t>
  </si>
  <si>
    <t>Cra. 7 #24-89 piso 25 Torre Colpatria</t>
  </si>
  <si>
    <t>Rentabilidad sobre el patrimonio
Mayor o igual a -1</t>
  </si>
  <si>
    <t>Rentabilidad sobre activos
Mayor o igual a -1</t>
  </si>
  <si>
    <t>Ampliación del término de revocación y/o no renovación y/o no prorroga</t>
  </si>
  <si>
    <t>Ofrecimiento asistencia domiciliaria</t>
  </si>
  <si>
    <t>PUNTAJE PARA C.T.C. (Anexo 2)</t>
  </si>
  <si>
    <t>PUNTAJE FACTOR ECONÓMICO</t>
  </si>
  <si>
    <t>Puntaje</t>
  </si>
  <si>
    <t>Deducibles</t>
  </si>
  <si>
    <t>EVALUACIÓN ECONÓMICA Y MEJORES CONDICIONES TÉCNICAS COMPLEMENTARIAS</t>
  </si>
  <si>
    <t>INVITACIÓN PÚBLICA FBU-002-2021</t>
  </si>
  <si>
    <t>14/09/2021 10:15:57 a. m.</t>
  </si>
  <si>
    <t>14/09/2021 10:16:16 a. m.</t>
  </si>
  <si>
    <t>14/09/2021 10:24:10 a. m.</t>
  </si>
  <si>
    <t>PROPUESTAS RECIBIDAS el 14/09/2021</t>
  </si>
  <si>
    <t>Av. Cra. 9 #101-67 piso 7</t>
  </si>
  <si>
    <t>maria.garzon@sbseguros.co
diego.reyeslopez@sbseguros.co
linda.mancera@sbserguros.co
vicky.rivera@sbseguros.co
paula.tovar@sbseguros.co</t>
  </si>
  <si>
    <t>jhon.pedreros@axacolpatria.co
david.amado@axacolpatria.co</t>
  </si>
  <si>
    <t xml:space="preserve">El 14/09/2020 a las 10:31 A.M., en presencia de un funcionario de la oficina de Auditoría Institucional, se realizó la apertura de las Propuestas Comerciales radicadas a través de la ventanilla virtual del portal universitario, entre las 10:00 y 10:30 A.M. </t>
  </si>
  <si>
    <t>Ser una persona jurídica con objeto social de Aseguradora, autorizada por la Superintendencia Financiera para operar en Colombia en el ramo de
seguros INCENDIO, con capacidad jurídica para celebrar contratos y con sucursal o agencia debidamente autorizada en Medellín.</t>
  </si>
  <si>
    <t>El(la) representante legal y los miembros del Consejo Directivo, no pueden tener inhabilidades, ni incompatibilidades, ni conflictos de interés para
contratar con la UdeA, conforme con la Constitución, la Ley y el Acuerdo Superior 395 de 2011 de la UdeA.</t>
  </si>
  <si>
    <r>
      <t xml:space="preserve">CUMPLE:
(i) Cámara de Comercio de Bogotá del 19/08/2021 (Folios 4 al 44).
</t>
    </r>
    <r>
      <rPr>
        <sz val="10"/>
        <rFont val="Arial"/>
        <family val="2"/>
      </rPr>
      <t>Cámara de Comercio de Medellín del 30/08/2021 (Folios 45 al 54). Archivo carta presentación, camara de cio y superfinanciera.</t>
    </r>
    <r>
      <rPr>
        <sz val="10"/>
        <color rgb="FFFF0000"/>
        <rFont val="Arial"/>
        <family val="2"/>
      </rPr>
      <t xml:space="preserve">
</t>
    </r>
    <r>
      <rPr>
        <sz val="10"/>
        <color theme="1"/>
        <rFont val="Arial"/>
        <family val="2"/>
      </rPr>
      <t>(ii) Certificado de la Superfinanciera de Colombia del 08/09/2021 (Folios 55 al 57). Archivo carta presentación, camara de cio y superfinanciera.
(iii) Carta de presentación del 14/09/2021 firmada por Luisa Fenanda Maya, primer suplente del presidente (Folios 1 al 3). Archivo carta presentación, camara de cio y superfinanciera. 
Se evidencia que el Representante legal no tiene limitaciones para presentar esta propuesta y expedir el contrato.</t>
    </r>
  </si>
  <si>
    <t xml:space="preserve">(i) Certificado de existencia y representación
legal de la Aseguradora, expedido por la
Cámara de Comercio del domicilio de la
Aseguradora y de la sucursal, con fecha de
expedición no superior a treinta (30) días anterior
al plazo de entrega.
(ii) Certificado de la Superintendencia
Financiera de Colombia otorgado a la
Aseguradora para el ramo de seguros
INCENDIO, con fecha de expedición no superior
a treinta (30) días anterior al plazo de entrega.
(iii) Carta de presentación (Formato 1).
Autorización del máximo órgano social de la
sociedad, cuando el representante legal tenga
limitaciones para presentar la propuesta y
expedir el contrato de seguros
</t>
  </si>
  <si>
    <r>
      <t xml:space="preserve">CUMPLE:
(i) Cámara de Comercio de Bogotá del 01/09/2021 (Folios 15 al 64). 
Cámara de Comercio de Medellín, del 01/09/2021 (Folios 4 al 14). Archivo carta presentación y camaras de cio.
</t>
    </r>
    <r>
      <rPr>
        <sz val="10"/>
        <color rgb="FFFF0000"/>
        <rFont val="Arial"/>
        <family val="2"/>
      </rPr>
      <t xml:space="preserve">
</t>
    </r>
    <r>
      <rPr>
        <sz val="10"/>
        <color theme="1"/>
        <rFont val="Arial"/>
        <family val="2"/>
      </rPr>
      <t>(ii) Certificado de la Superfinanciera de Colombia del 27/08/2021 (Folios 11 al 15). Archivo anexos complementarios
(iii) Carta de presentación del 14/09/202 (Folios 1 al 3). Archivo carta presentación y camaras de cio.
Se evidencia que el Representante legal no tiene limitaciones para presentar esta propuesta y expedir el contrato.</t>
    </r>
  </si>
  <si>
    <r>
      <t xml:space="preserve">CUMPLE:
(i) Cámara de Comercio de Bogotá del 10/09/2021 (Folios 3 al 26).
Cámara de Comercio de Medellín, del 26/08/2021 (Folios 27 al 30). Archivo carta presentación y certificado camara cio.
</t>
    </r>
    <r>
      <rPr>
        <sz val="10"/>
        <color rgb="FFFF0000"/>
        <rFont val="Arial"/>
        <family val="2"/>
      </rPr>
      <t xml:space="preserve">
</t>
    </r>
    <r>
      <rPr>
        <sz val="10"/>
        <color theme="1"/>
        <rFont val="Arial"/>
        <family val="2"/>
      </rPr>
      <t xml:space="preserve">(ii) Certificado de la Superfinanciera de Colombia del 09/09/2021 (Folios 14 al 17).
(iii) Carta de presentación del 14/09/2021 (Folios 1 al 2).  Archivo carta presentación y certificado camara cio.
Se evidencia que el Representante legal no tiene limitaciones para presentar esta propuesta y expedir el contrato. </t>
    </r>
  </si>
  <si>
    <t>Estar a paz y salvo, la Aseguradora, con los aportes al Sistema de Seguridad Social Integral y parafiscales, en los seis (6) meses anteriores a la presentación de la Propuesta.
Si tiene acuerdos de pago deberá certificarlo.
Fuente formal: Ley 100 de 1993; Ley 789 de 2002, Ley 797 de 2003, Ley 89 de 1988, artículo 23 Ley 1.150 de 2007.7)</t>
  </si>
  <si>
    <t>Certificación expedida por el Revisor Fiscal (Formato 3 o uno similar) y los documentos que acreditan dicha calidad (tarjeta profesional y certificado de antecedentes disciplinarios vigentes expedido por la Junta Central de Contadores).</t>
  </si>
  <si>
    <t>CUMPLE
Certificado expedido por la firma PWC del 10/09/2021 (Folio 61 -62).  
Certificación de antecedentes disciplinarios de la Junta Central de Contadores 12/08/2021 (Folio 65)
TP (Folio 63)
Archivo anexos complementarios.</t>
  </si>
  <si>
    <t>CUMPLE
Certificado expedido por la firma Deloitte del 02/09/2021 (Folio 1 al 2).
Certificación de antecedentes disciplinarios de la Junta Central de Contadores 23/08/2021 (Folio 10)
TP (Folio 9)
Archivo anexos complementarios.</t>
  </si>
  <si>
    <t>CUMPLE
Certificado expedido por la firma PWC del 03/09/2021 (Folio 34 al 35).
Certificación de antecedentes disciplinarios de la Junta Central de Contadores 15/07/2021 (Folio 13)
TP (Folio 11)
Archivo anexos complementarios.</t>
  </si>
  <si>
    <t>No tener, la Aseguradora ni su representante legal, antecedentes fiscales en el SIBOR de la Contraloría General de la República.
Fuente formal: Artículo 60 Ley 610 de 2000 y Circular 005 de 25 de febrero de 2008 de la Contraloría.</t>
  </si>
  <si>
    <t>La Aseguradora puede, obtenerlo gratis del portal de la Contraloría General.</t>
  </si>
  <si>
    <t>CUMPLE:
PN 13/09/2021  (Folio 66)
PJ 13/09/2021  (Folio 67)
Archivo anexos complementarios.</t>
  </si>
  <si>
    <t>CUMPLE:
PN 14/09/2021  (Folio 19)
PJ 14/09/2021  (Folio 18)
Archivo anexos complementarios.</t>
  </si>
  <si>
    <t>CUMPLE:
PN 08/09/2021  (Folio 20)
PJ 08/09/2021  (Folio 21)
Archivo anexos complementarios.</t>
  </si>
  <si>
    <t>No tener, la Aseguradora ni su representante legal, antecedentes disciplinarios, en la Procuraduría General de la Nación.
Fuente formal: Art. 174 Ley 734 de 2002; Ley 1238 de 2008</t>
  </si>
  <si>
    <t>La Aseguradora puede obtenerlo gratis del
portal de la Procuraduría General de la Nación.</t>
  </si>
  <si>
    <t>CUMPLE:
PN 13/09/2021  (Folio 68)
PJ 13/09/2021  (Folio 69)
Archivo anexos complementarios.</t>
  </si>
  <si>
    <t>CUMPLE:
PN 08/09/2021  (Folio 18)
PJ 08/09/2021  (Folio 19)
Archivo anexos complementarios.</t>
  </si>
  <si>
    <t>CUMPLE:
PN 13/09/2021  (Folio 17)
PJ 13/09/2021  (Folio 16)
Archivo anexos complementarios.</t>
  </si>
  <si>
    <t>No tener, el representante legal de la Aseguradora, antecedentes judiciales o penales, vigentes, en el sistema Registro de Antecedentes de la Policía Nacional.
Fuente formal: art 94 Decreto-Ley 19/2012</t>
  </si>
  <si>
    <t>La Aseguradora puede, obtenerlo gratis del
portal de la Policía Nacional</t>
  </si>
  <si>
    <t>CUMPLE:
13/09/2021 (Folio 70)
Archivo anexos complementarios.</t>
  </si>
  <si>
    <t>CUMPLE:
13/09/2021 (Folio 21)
Archivo anexos complementarios</t>
  </si>
  <si>
    <t>No tener, el representante legal de la Aseguradora, mora en el Sistema Registro Nacional de Medidas Correctivas (RNMC) de la Policía Nacional de
Colombia.
Fuente formal: artículo 183 de la Ley 1801 de
2016.</t>
  </si>
  <si>
    <t>La Aseguradora puede obtenerlo gratis del
portal de la Policía Nacional.</t>
  </si>
  <si>
    <t>CUMPLE:
08/09/2021. Folio 22
Archivo anexos complementarios</t>
  </si>
  <si>
    <t>CUMPLE:
13/09/2021. Folio 71
Archivo anexos complementarios</t>
  </si>
  <si>
    <t>CUMPLE:
13/09/2021 (Folio 20)
Archivo anexos complemetnarios</t>
  </si>
  <si>
    <t>Estar inscrito en el Registro Único Tributario (R.U.T.)
Fuente formal: Resolución 70 del 3 de noviembre de 2016. Resolución 8346 de septiembre 16 De 2004</t>
  </si>
  <si>
    <t>Fotocopia del RUT.</t>
  </si>
  <si>
    <t>Estar inscrita y clasificada, la Aseguradora, en el Registro Único de Proponentes –RUP- de la Cámara de Comercio de su domicilio antes de la
fecha de cierre de la invitación, en alguna de la siguiente categoría de la UNSPSC7: 84131500 (84-Servicios Financieros y de Seguros; 13-Servicios de Seguros y Pensiones; 15-Seguros para estructuras y posesiones).</t>
  </si>
  <si>
    <t>Certificado de Registro Único de Proponentes –RUP- en firme de la Cámara de Comercio del domicilio, con fecha de expedición no superior a treinta (30) días anterior a la fecha de cierre de la invitación.</t>
  </si>
  <si>
    <t>CUMPLE:
(Folio 72 al 80)
Archivo anexos complementarios</t>
  </si>
  <si>
    <t>CUMPLE: 
(Folio 114 al 141)
Archivo anexos complementarios</t>
  </si>
  <si>
    <t>CUMPLE: 
19/08/2021 (Folio 81 al 131)
Archivo anexos complementarios</t>
  </si>
  <si>
    <t>CUMPLE: 
(Folio 305)
Archivo anexos complementarios</t>
  </si>
  <si>
    <t>CUMPLE: 
26/08/2021 (Folio 22 al 304)
Archivo anexos complementarios</t>
  </si>
  <si>
    <t>CUMPLE: 
10/09/2021 (Folio 23 al 113)
Archivo anexos complementarios</t>
  </si>
  <si>
    <t>El Proponente debe tomar una garantía de seriedad de la propuesta a favor de entidades estatales, consistente en póliza expedida por una Aseguradora (diferente al Proponente), por una cuantía equivalente al DIEZ POR CIENTO (10%) del presupuesto oficial y con una vigencia de DOS (2) MESES, contados a partir de la entrega de la Propuesta.</t>
  </si>
  <si>
    <t>CUMPLE:
Póliza de Segurexpo No. 133616 del 13/09/2021, por el 10% del presupuesto $16,240,000 y con vigencia del 14/09/2021 al 29/11/2021. (Folios 132 al 139).
Archivo póliza seriedad</t>
  </si>
  <si>
    <t xml:space="preserve">CUMPLE:
Póliza de Segurexpo No. 133640 del 14/09/2021, por el 10% del presupuesto $16,240,000 y con una vigencia del 14/09/2021 al 31/12/2021 (Folios 1 al 14).
Archivo póliza seriedad </t>
  </si>
  <si>
    <t xml:space="preserve">CUMPLE:
Póliza de Seguros del Estado No. 18-44-101077862  del 10/09/2021, por el 10% del presupuesto $16,240,000 y con una vigencia del 14/09/2021 al 31/12/2021 (Folios 1 al 15).
Archivo póliza seriedad  </t>
  </si>
  <si>
    <t>(Folios 29 al 30,  año 2020) Archivo anexos complementarios</t>
  </si>
  <si>
    <t>Indice de Endeudamiento: Menor o igual al 0,95</t>
  </si>
  <si>
    <t>(Folio 25,  año 2020) Archivo anexos complementarios</t>
  </si>
  <si>
    <t>(Folios  25 y 26,  año 2020) Archivo anexos complementarios</t>
  </si>
  <si>
    <t>%</t>
  </si>
  <si>
    <t>%o</t>
  </si>
  <si>
    <t>TASA OFERTADA</t>
  </si>
  <si>
    <t>Menor tasa anual (evaluación en tasa porcentual)</t>
  </si>
  <si>
    <t>TOTAL CALIFICACION TASA ANUAL Y CONDICIONES TECNICAS COMPLEMENTARIAS</t>
  </si>
  <si>
    <r>
      <t xml:space="preserve">Objeto: </t>
    </r>
    <r>
      <rPr>
        <sz val="10"/>
        <rFont val="Arial"/>
        <family val="2"/>
      </rPr>
      <t>La Aseguradora se obliga con la Tomadora a expedir las pólizas de seguros de “Incendio Deudores”, que amparen la indemnización del saldo insoluto de los créditos hipotecarios de todas las personas deudoras del Fondo de Bienestar Universitario FBU y Fondo Rotatorio de Vivienda FRV, en caso de ocurrencia de cualquier siniestro amparado, conforme con las Condiciones Técnicas Obligatorias (Anexo 1) y las Condiciones Técnicas Complementarias (Anexo 2) de los Términos de Referencia FBU-002-2021 y la propuesta presentada por la Aseguradora.</t>
    </r>
  </si>
  <si>
    <r>
      <t>%</t>
    </r>
    <r>
      <rPr>
        <sz val="9"/>
        <color rgb="FFFF0000"/>
        <rFont val="Arial"/>
        <family val="2"/>
      </rPr>
      <t>o</t>
    </r>
  </si>
  <si>
    <t>CUMPLE:
Se verificó en el portal de la Policía Nacional  el 15/09/2021</t>
  </si>
  <si>
    <t>Conversión a tasa porcentual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</si>
</sst>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quot;$&quot;\ * #,##0_-;\-&quot;$&quot;\ * #,##0_-;_-&quot;$&quot;\ * &quot;-&quot;_-;_-@_-"/>
    <numFmt numFmtId="41" formatCode="_-* #,##0_-;\-* #,##0_-;_-* &quot;-&quot;_-;_-@_-"/>
    <numFmt numFmtId="43" formatCode="_-* #,##0.00_-;\-* #,##0.00_-;_-* &quot;-&quot;??_-;_-@_-"/>
    <numFmt numFmtId="164" formatCode="_-&quot;$&quot;* #,##0.00_-;\-&quot;$&quot;* #,##0.00_-;_-&quot;$&quot;* &quot;-&quot;??_-;_-@_-"/>
    <numFmt numFmtId="165" formatCode="_-* #,##0.00\ &quot;€&quot;_-;\-* #,##0.00\ &quot;€&quot;_-;_-* &quot;-&quot;??\ &quot;€&quot;_-;_-@_-"/>
    <numFmt numFmtId="166" formatCode="_-* #,##0.00\ _€_-;\-* #,##0.00\ _€_-;_-* &quot;-&quot;??\ _€_-;_-@_-"/>
    <numFmt numFmtId="167" formatCode="#,##0;[Red]#,##0"/>
    <numFmt numFmtId="168" formatCode="#,##0.00;[Red]#,##0.00"/>
    <numFmt numFmtId="169" formatCode="_(&quot;$&quot;\ * #,##0.00_);_(&quot;$&quot;\ * \(#,##0.00\);_(&quot;$&quot;\ * &quot;-&quot;??_);_(@_)"/>
    <numFmt numFmtId="170" formatCode="_ &quot;$&quot;\ * #,##0.00_ ;_ &quot;$&quot;\ * \-#,##0.00_ ;_ &quot;$&quot;\ * &quot;-&quot;??_ ;_ @_ "/>
    <numFmt numFmtId="171" formatCode="[$$-240A]\ #,##0.000000"/>
    <numFmt numFmtId="172" formatCode="_(* #,##0.00_);_(* \(#,##0.00\);_(* &quot;-&quot;??_);_(@_)"/>
    <numFmt numFmtId="173" formatCode="_-* #,##0.00_-;\-* #,##0.00_-;_-* &quot;-&quot;_-;_-@_-"/>
    <numFmt numFmtId="174" formatCode="_(* #,##0_);_(* \(#,##0\);_(* &quot;-&quot;??_);_(@_)"/>
    <numFmt numFmtId="175" formatCode="_-* #,##0_-;\-* #,##0_-;_-* &quot;-&quot;??_-;_-@_-"/>
    <numFmt numFmtId="176" formatCode="0.000"/>
  </numFmts>
  <fonts count="38" x14ac:knownFonts="1">
    <font>
      <sz val="11"/>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b/>
      <sz val="10"/>
      <color theme="1"/>
      <name val="Arial"/>
      <family val="2"/>
    </font>
    <font>
      <sz val="11"/>
      <color rgb="FF000000"/>
      <name val="Calibri"/>
      <family val="2"/>
    </font>
    <font>
      <sz val="10"/>
      <name val="Arial"/>
      <family val="2"/>
    </font>
    <font>
      <b/>
      <sz val="10"/>
      <name val="Arial"/>
      <family val="2"/>
    </font>
    <font>
      <b/>
      <sz val="12"/>
      <name val="Arial"/>
      <family val="2"/>
    </font>
    <font>
      <sz val="10"/>
      <color theme="1"/>
      <name val="Arial"/>
      <family val="2"/>
    </font>
    <font>
      <sz val="11"/>
      <color rgb="FF000000"/>
      <name val="Calibri"/>
      <family val="2"/>
    </font>
    <font>
      <sz val="10"/>
      <color rgb="FF000000"/>
      <name val="Arial"/>
      <family val="2"/>
    </font>
    <font>
      <u/>
      <sz val="11"/>
      <color theme="10"/>
      <name val="Calibri"/>
      <family val="2"/>
      <scheme val="minor"/>
    </font>
    <font>
      <sz val="10"/>
      <name val="Arial"/>
      <family val="2"/>
    </font>
    <font>
      <sz val="11"/>
      <color indexed="8"/>
      <name val="Calibri"/>
      <family val="2"/>
    </font>
    <font>
      <u/>
      <sz val="10"/>
      <color theme="10"/>
      <name val="Arial"/>
      <family val="2"/>
    </font>
    <font>
      <sz val="11"/>
      <color theme="1"/>
      <name val="Arial"/>
      <family val="2"/>
    </font>
    <font>
      <b/>
      <sz val="12"/>
      <color theme="1"/>
      <name val="Arial"/>
      <family val="2"/>
    </font>
    <font>
      <sz val="12"/>
      <color theme="1"/>
      <name val="Arial"/>
      <family val="2"/>
    </font>
    <font>
      <b/>
      <sz val="10"/>
      <color rgb="FF000000"/>
      <name val="Arial"/>
      <family val="2"/>
    </font>
    <font>
      <b/>
      <sz val="11"/>
      <color theme="1"/>
      <name val="Arial"/>
      <family val="2"/>
    </font>
    <font>
      <b/>
      <sz val="14"/>
      <color theme="1"/>
      <name val="Arial"/>
      <family val="2"/>
    </font>
    <font>
      <b/>
      <sz val="11"/>
      <color rgb="FF000000"/>
      <name val="Arial"/>
      <family val="2"/>
    </font>
    <font>
      <sz val="9"/>
      <name val="Arial"/>
      <family val="2"/>
    </font>
    <font>
      <sz val="9"/>
      <color theme="1"/>
      <name val="Arial"/>
      <family val="2"/>
    </font>
    <font>
      <sz val="9"/>
      <color rgb="FF000000"/>
      <name val="Arial"/>
      <family val="2"/>
    </font>
    <font>
      <b/>
      <sz val="11"/>
      <name val="Arial"/>
      <family val="2"/>
    </font>
    <font>
      <b/>
      <sz val="9"/>
      <name val="Arial"/>
      <family val="2"/>
    </font>
    <font>
      <sz val="12"/>
      <name val="Arial"/>
      <family val="2"/>
    </font>
    <font>
      <sz val="10"/>
      <color rgb="FFFF0000"/>
      <name val="Arial"/>
      <family val="2"/>
    </font>
    <font>
      <b/>
      <u/>
      <sz val="11"/>
      <color theme="10"/>
      <name val="Calibri"/>
      <family val="2"/>
      <scheme val="minor"/>
    </font>
    <font>
      <sz val="8"/>
      <name val="Calibri"/>
      <family val="2"/>
    </font>
    <font>
      <sz val="10"/>
      <name val="Calibri"/>
      <family val="2"/>
    </font>
    <font>
      <sz val="10"/>
      <color theme="1"/>
      <name val="Calibri"/>
      <family val="2"/>
    </font>
    <font>
      <u/>
      <sz val="10"/>
      <color theme="10"/>
      <name val="Calibri"/>
      <family val="2"/>
    </font>
    <font>
      <sz val="11"/>
      <name val="Arial"/>
      <family val="2"/>
    </font>
    <font>
      <sz val="11"/>
      <color rgb="FFFF0000"/>
      <name val="Arial"/>
      <family val="2"/>
    </font>
    <font>
      <sz val="9"/>
      <color rgb="FFFF0000"/>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theme="9"/>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9" tint="-0.499984740745262"/>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s>
  <borders count="2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rgb="FF000000"/>
      </left>
      <right style="thin">
        <color rgb="FF000000"/>
      </right>
      <top/>
      <bottom/>
      <diagonal/>
    </border>
    <border>
      <left/>
      <right style="thin">
        <color rgb="FF000000"/>
      </right>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s>
  <cellStyleXfs count="80">
    <xf numFmtId="0" fontId="0" fillId="0" borderId="0"/>
    <xf numFmtId="0" fontId="3" fillId="0" borderId="0"/>
    <xf numFmtId="0" fontId="6" fillId="0" borderId="0"/>
    <xf numFmtId="0" fontId="10" fillId="0" borderId="0"/>
    <xf numFmtId="0" fontId="6" fillId="0" borderId="0"/>
    <xf numFmtId="0" fontId="6" fillId="0" borderId="0"/>
    <xf numFmtId="0" fontId="3" fillId="0" borderId="0"/>
    <xf numFmtId="0" fontId="6" fillId="0" borderId="0"/>
    <xf numFmtId="9" fontId="6" fillId="0" borderId="0" applyFont="0" applyFill="0" applyBorder="0" applyAlignment="0" applyProtection="0"/>
    <xf numFmtId="0" fontId="13" fillId="0" borderId="0"/>
    <xf numFmtId="166" fontId="14" fillId="0" borderId="0" applyFont="0" applyFill="0" applyBorder="0" applyAlignment="0" applyProtection="0"/>
    <xf numFmtId="43" fontId="6" fillId="0" borderId="0" applyFont="0" applyFill="0" applyBorder="0" applyAlignment="0" applyProtection="0"/>
    <xf numFmtId="169" fontId="3"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6" fillId="0" borderId="0"/>
    <xf numFmtId="0" fontId="6" fillId="0" borderId="0"/>
    <xf numFmtId="0" fontId="3"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66" fontId="14" fillId="0" borderId="0" applyFont="0" applyFill="0" applyBorder="0" applyAlignment="0" applyProtection="0"/>
    <xf numFmtId="0" fontId="3" fillId="0" borderId="0"/>
    <xf numFmtId="165" fontId="14" fillId="0" borderId="0" applyFont="0" applyFill="0" applyBorder="0" applyAlignment="0" applyProtection="0"/>
    <xf numFmtId="0" fontId="6" fillId="0" borderId="0"/>
    <xf numFmtId="43" fontId="6"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0" fontId="3" fillId="0" borderId="0"/>
    <xf numFmtId="0" fontId="6" fillId="0" borderId="0"/>
    <xf numFmtId="0" fontId="6" fillId="0" borderId="0"/>
    <xf numFmtId="171" fontId="6" fillId="0" borderId="0"/>
    <xf numFmtId="0" fontId="6" fillId="0" borderId="0"/>
    <xf numFmtId="0" fontId="6" fillId="0" borderId="0"/>
    <xf numFmtId="0" fontId="3" fillId="0" borderId="0"/>
    <xf numFmtId="9" fontId="6" fillId="0" borderId="0" applyFont="0" applyFill="0" applyBorder="0" applyAlignment="0" applyProtection="0"/>
    <xf numFmtId="0" fontId="3" fillId="0" borderId="0"/>
    <xf numFmtId="169" fontId="3" fillId="0" borderId="0" applyFont="0" applyFill="0" applyBorder="0" applyAlignment="0" applyProtection="0"/>
    <xf numFmtId="9" fontId="3" fillId="0" borderId="0" applyFont="0" applyFill="0" applyBorder="0" applyAlignment="0" applyProtection="0"/>
    <xf numFmtId="0" fontId="15" fillId="0" borderId="0" applyNumberFormat="0" applyFill="0" applyBorder="0" applyAlignment="0" applyProtection="0"/>
    <xf numFmtId="0" fontId="3" fillId="0" borderId="0"/>
    <xf numFmtId="16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0" fontId="3" fillId="0" borderId="0"/>
    <xf numFmtId="169" fontId="3" fillId="0" borderId="0" applyFont="0" applyFill="0" applyBorder="0" applyAlignment="0" applyProtection="0"/>
    <xf numFmtId="0" fontId="12" fillId="0" borderId="0" applyNumberFormat="0" applyFill="0" applyBorder="0" applyAlignment="0" applyProtection="0"/>
    <xf numFmtId="0" fontId="3" fillId="0" borderId="0"/>
    <xf numFmtId="164" fontId="6" fillId="0" borderId="0" applyFont="0" applyFill="0" applyBorder="0" applyAlignment="0" applyProtection="0"/>
    <xf numFmtId="0" fontId="5" fillId="0" borderId="0"/>
    <xf numFmtId="42" fontId="6" fillId="0" borderId="0" applyFont="0" applyFill="0" applyBorder="0" applyAlignment="0" applyProtection="0"/>
    <xf numFmtId="169" fontId="3" fillId="0" borderId="0" applyFont="0" applyFill="0" applyBorder="0" applyAlignment="0" applyProtection="0"/>
    <xf numFmtId="170" fontId="6"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0" fontId="3" fillId="0" borderId="0"/>
    <xf numFmtId="42" fontId="6" fillId="0" borderId="0" applyFont="0" applyFill="0" applyBorder="0" applyAlignment="0" applyProtection="0"/>
    <xf numFmtId="164" fontId="6" fillId="0" borderId="0" applyFont="0" applyFill="0" applyBorder="0" applyAlignment="0" applyProtection="0"/>
    <xf numFmtId="0" fontId="12" fillId="0" borderId="0" applyNumberFormat="0" applyFill="0" applyBorder="0" applyAlignment="0" applyProtection="0"/>
    <xf numFmtId="9" fontId="3" fillId="0" borderId="0" applyFont="0" applyFill="0" applyBorder="0" applyAlignment="0" applyProtection="0"/>
    <xf numFmtId="0" fontId="5" fillId="0" borderId="0"/>
    <xf numFmtId="43" fontId="5" fillId="0" borderId="0" applyFont="0" applyFill="0" applyBorder="0" applyAlignment="0" applyProtection="0"/>
    <xf numFmtId="0" fontId="3" fillId="0" borderId="0"/>
    <xf numFmtId="172" fontId="3" fillId="0" borderId="0" applyFont="0" applyFill="0" applyBorder="0" applyAlignment="0" applyProtection="0"/>
    <xf numFmtId="41" fontId="3" fillId="0" borderId="0" applyFont="0" applyFill="0" applyBorder="0" applyAlignment="0" applyProtection="0"/>
    <xf numFmtId="0" fontId="6" fillId="0" borderId="0"/>
  </cellStyleXfs>
  <cellXfs count="256">
    <xf numFmtId="0" fontId="0" fillId="0" borderId="0" xfId="0"/>
    <xf numFmtId="168" fontId="0" fillId="0" borderId="0" xfId="0" applyNumberFormat="1"/>
    <xf numFmtId="0" fontId="2" fillId="0" borderId="1" xfId="0" applyFont="1" applyBorder="1" applyAlignment="1">
      <alignmen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167" fontId="2" fillId="0" borderId="4" xfId="0" applyNumberFormat="1" applyFont="1" applyBorder="1"/>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1" fillId="2" borderId="0" xfId="0" applyFont="1" applyFill="1" applyAlignment="1">
      <alignment horizontal="center" vertical="center"/>
    </xf>
    <xf numFmtId="0" fontId="0" fillId="2" borderId="0" xfId="0" applyFill="1" applyAlignment="1">
      <alignment horizontal="center" vertical="center"/>
    </xf>
    <xf numFmtId="167" fontId="0" fillId="2" borderId="0" xfId="0" applyNumberFormat="1" applyFill="1"/>
    <xf numFmtId="168" fontId="0" fillId="2" borderId="0" xfId="0" applyNumberFormat="1" applyFill="1"/>
    <xf numFmtId="168" fontId="0" fillId="2" borderId="0" xfId="0" applyNumberFormat="1" applyFill="1" applyAlignment="1">
      <alignment horizontal="center" vertical="center"/>
    </xf>
    <xf numFmtId="0" fontId="1" fillId="2" borderId="0" xfId="0" applyFont="1" applyFill="1"/>
    <xf numFmtId="0" fontId="0" fillId="2" borderId="0" xfId="0" applyFill="1"/>
    <xf numFmtId="0" fontId="1" fillId="3" borderId="0" xfId="0" applyFont="1" applyFill="1" applyAlignment="1">
      <alignment horizontal="center" vertical="center"/>
    </xf>
    <xf numFmtId="0" fontId="0" fillId="3" borderId="0" xfId="0" applyFill="1" applyAlignment="1">
      <alignment horizontal="center" vertical="center"/>
    </xf>
    <xf numFmtId="167" fontId="0" fillId="3" borderId="0" xfId="0" applyNumberFormat="1" applyFill="1"/>
    <xf numFmtId="168" fontId="0" fillId="3" borderId="0" xfId="0" applyNumberFormat="1" applyFill="1"/>
    <xf numFmtId="168" fontId="0" fillId="3" borderId="0" xfId="0" applyNumberFormat="1" applyFill="1" applyAlignment="1">
      <alignment horizontal="center" vertical="center"/>
    </xf>
    <xf numFmtId="0" fontId="1" fillId="3" borderId="0" xfId="0" applyFont="1" applyFill="1"/>
    <xf numFmtId="0" fontId="0" fillId="3" borderId="0" xfId="0" applyFill="1"/>
    <xf numFmtId="0" fontId="1" fillId="4" borderId="0" xfId="0" applyFont="1" applyFill="1" applyAlignment="1">
      <alignment horizontal="center" vertical="center"/>
    </xf>
    <xf numFmtId="0" fontId="0" fillId="4" borderId="0" xfId="0" applyFill="1" applyAlignment="1">
      <alignment horizontal="center" vertical="center"/>
    </xf>
    <xf numFmtId="167" fontId="0" fillId="4" borderId="0" xfId="0" applyNumberFormat="1" applyFill="1"/>
    <xf numFmtId="168" fontId="0" fillId="4" borderId="0" xfId="0" applyNumberFormat="1" applyFill="1"/>
    <xf numFmtId="168" fontId="0" fillId="4" borderId="0" xfId="0" applyNumberFormat="1" applyFill="1" applyAlignment="1">
      <alignment horizontal="center" vertical="center"/>
    </xf>
    <xf numFmtId="0" fontId="1" fillId="4" borderId="0" xfId="0" applyFont="1" applyFill="1"/>
    <xf numFmtId="0" fontId="0" fillId="4" borderId="0" xfId="0" applyFill="1"/>
    <xf numFmtId="0" fontId="1" fillId="5" borderId="0" xfId="0" applyFont="1" applyFill="1" applyAlignment="1">
      <alignment horizontal="center" vertical="center"/>
    </xf>
    <xf numFmtId="0" fontId="0" fillId="5" borderId="0" xfId="0" applyFill="1" applyAlignment="1">
      <alignment horizontal="center" vertical="center"/>
    </xf>
    <xf numFmtId="167" fontId="0" fillId="5" borderId="0" xfId="0" applyNumberFormat="1" applyFill="1"/>
    <xf numFmtId="168" fontId="0" fillId="5" borderId="0" xfId="0" applyNumberFormat="1" applyFill="1"/>
    <xf numFmtId="168" fontId="0" fillId="5" borderId="0" xfId="0" applyNumberFormat="1" applyFill="1" applyAlignment="1">
      <alignment horizontal="center" vertical="center"/>
    </xf>
    <xf numFmtId="0" fontId="1" fillId="5" borderId="0" xfId="0" applyFont="1" applyFill="1"/>
    <xf numFmtId="0" fontId="0" fillId="5" borderId="0" xfId="0" applyFill="1"/>
    <xf numFmtId="0" fontId="1" fillId="6" borderId="0" xfId="0" applyFont="1" applyFill="1" applyAlignment="1">
      <alignment horizontal="center" vertical="center"/>
    </xf>
    <xf numFmtId="0" fontId="0" fillId="6" borderId="0" xfId="0" applyFill="1" applyAlignment="1">
      <alignment horizontal="center" vertical="center"/>
    </xf>
    <xf numFmtId="167" fontId="0" fillId="6" borderId="0" xfId="0" applyNumberFormat="1" applyFill="1"/>
    <xf numFmtId="168" fontId="0" fillId="6" borderId="0" xfId="0" applyNumberFormat="1" applyFill="1"/>
    <xf numFmtId="168" fontId="0" fillId="6" borderId="0" xfId="0" applyNumberFormat="1" applyFill="1" applyAlignment="1">
      <alignment horizontal="center" vertical="center"/>
    </xf>
    <xf numFmtId="0" fontId="1" fillId="6" borderId="0" xfId="0" applyFont="1" applyFill="1"/>
    <xf numFmtId="0" fontId="0" fillId="6" borderId="0" xfId="0" applyFill="1"/>
    <xf numFmtId="0" fontId="1" fillId="7" borderId="0" xfId="0" applyFont="1" applyFill="1" applyAlignment="1">
      <alignment horizontal="center" vertical="center"/>
    </xf>
    <xf numFmtId="0" fontId="0" fillId="7" borderId="0" xfId="0" applyFill="1" applyAlignment="1">
      <alignment horizontal="center" vertical="center"/>
    </xf>
    <xf numFmtId="167" fontId="0" fillId="7" borderId="0" xfId="0" applyNumberFormat="1" applyFill="1"/>
    <xf numFmtId="168" fontId="0" fillId="7" borderId="0" xfId="0" applyNumberFormat="1" applyFill="1"/>
    <xf numFmtId="168" fontId="0" fillId="7" borderId="0" xfId="0" applyNumberFormat="1" applyFill="1" applyAlignment="1">
      <alignment horizontal="center" vertical="center"/>
    </xf>
    <xf numFmtId="0" fontId="1" fillId="7" borderId="0" xfId="0" applyFont="1" applyFill="1"/>
    <xf numFmtId="0" fontId="0" fillId="7" borderId="0" xfId="0" applyFill="1"/>
    <xf numFmtId="0" fontId="1" fillId="8" borderId="0" xfId="0" applyFont="1" applyFill="1" applyAlignment="1">
      <alignment horizontal="center" vertical="center"/>
    </xf>
    <xf numFmtId="0" fontId="0" fillId="8" borderId="0" xfId="0" applyFill="1" applyAlignment="1">
      <alignment horizontal="center" vertical="center"/>
    </xf>
    <xf numFmtId="167" fontId="0" fillId="8" borderId="0" xfId="0" applyNumberFormat="1" applyFill="1"/>
    <xf numFmtId="168" fontId="0" fillId="8" borderId="0" xfId="0" applyNumberFormat="1" applyFill="1"/>
    <xf numFmtId="168" fontId="0" fillId="8" borderId="0" xfId="0" applyNumberFormat="1" applyFill="1" applyAlignment="1">
      <alignment horizontal="center" vertical="center"/>
    </xf>
    <xf numFmtId="0" fontId="1" fillId="8" borderId="0" xfId="0" applyFont="1" applyFill="1"/>
    <xf numFmtId="0" fontId="0" fillId="8" borderId="0" xfId="0" applyFill="1"/>
    <xf numFmtId="0" fontId="1" fillId="9" borderId="0" xfId="0" applyFont="1" applyFill="1" applyAlignment="1">
      <alignment horizontal="center" vertical="center"/>
    </xf>
    <xf numFmtId="0" fontId="0" fillId="9" borderId="0" xfId="0" applyFill="1" applyAlignment="1">
      <alignment horizontal="center" vertical="center"/>
    </xf>
    <xf numFmtId="167" fontId="0" fillId="9" borderId="0" xfId="0" applyNumberFormat="1" applyFill="1"/>
    <xf numFmtId="168" fontId="0" fillId="9" borderId="0" xfId="0" applyNumberFormat="1" applyFill="1"/>
    <xf numFmtId="168" fontId="0" fillId="9" borderId="0" xfId="0" applyNumberFormat="1" applyFill="1" applyAlignment="1">
      <alignment horizontal="center" vertical="center"/>
    </xf>
    <xf numFmtId="0" fontId="1" fillId="9" borderId="0" xfId="0" applyFont="1" applyFill="1"/>
    <xf numFmtId="0" fontId="0" fillId="9" borderId="0" xfId="0" applyFill="1"/>
    <xf numFmtId="0" fontId="1" fillId="10" borderId="0" xfId="0" applyFont="1" applyFill="1" applyAlignment="1">
      <alignment horizontal="center" vertical="center"/>
    </xf>
    <xf numFmtId="0" fontId="0" fillId="10" borderId="0" xfId="0" applyFill="1" applyAlignment="1">
      <alignment horizontal="center" vertical="center"/>
    </xf>
    <xf numFmtId="167" fontId="0" fillId="10" borderId="0" xfId="0" applyNumberFormat="1" applyFill="1"/>
    <xf numFmtId="168" fontId="0" fillId="10" borderId="0" xfId="0" applyNumberFormat="1" applyFill="1"/>
    <xf numFmtId="168" fontId="0" fillId="10" borderId="0" xfId="0" applyNumberFormat="1" applyFill="1" applyAlignment="1">
      <alignment horizontal="center" vertical="center"/>
    </xf>
    <xf numFmtId="0" fontId="1" fillId="10" borderId="0" xfId="0" applyFont="1" applyFill="1"/>
    <xf numFmtId="168" fontId="0" fillId="11" borderId="0" xfId="0" applyNumberFormat="1" applyFill="1" applyAlignment="1">
      <alignment horizontal="center" vertical="center"/>
    </xf>
    <xf numFmtId="0" fontId="9" fillId="0" borderId="7" xfId="1" applyFont="1" applyBorder="1" applyAlignment="1">
      <alignment horizontal="center" vertical="center" wrapText="1"/>
    </xf>
    <xf numFmtId="0" fontId="9" fillId="0" borderId="7" xfId="1" applyFont="1" applyBorder="1" applyAlignment="1">
      <alignment horizontal="justify" vertical="center" wrapText="1"/>
    </xf>
    <xf numFmtId="0" fontId="9" fillId="0" borderId="0" xfId="1" applyFont="1" applyAlignment="1">
      <alignment horizontal="justify" vertical="center" wrapText="1"/>
    </xf>
    <xf numFmtId="0" fontId="16" fillId="0" borderId="0" xfId="0" applyFont="1"/>
    <xf numFmtId="0" fontId="9" fillId="0" borderId="7" xfId="0" applyFont="1" applyBorder="1" applyAlignment="1">
      <alignment horizontal="center" vertical="center"/>
    </xf>
    <xf numFmtId="0" fontId="16" fillId="0" borderId="0" xfId="0" applyFont="1" applyAlignment="1">
      <alignment wrapText="1"/>
    </xf>
    <xf numFmtId="0" fontId="9" fillId="12" borderId="7" xfId="0" applyFont="1" applyFill="1" applyBorder="1" applyAlignment="1">
      <alignment horizontal="center" vertical="center"/>
    </xf>
    <xf numFmtId="0" fontId="9" fillId="12" borderId="7" xfId="0" applyFont="1" applyFill="1" applyBorder="1" applyAlignment="1">
      <alignment horizontal="left" vertical="center" wrapText="1"/>
    </xf>
    <xf numFmtId="0" fontId="16" fillId="12" borderId="0" xfId="0" applyFont="1" applyFill="1"/>
    <xf numFmtId="0" fontId="16" fillId="0" borderId="0" xfId="0" applyFont="1" applyAlignment="1">
      <alignment vertical="top" wrapText="1"/>
    </xf>
    <xf numFmtId="0" fontId="16" fillId="0" borderId="0" xfId="0" applyFont="1" applyFill="1" applyAlignment="1">
      <alignment vertical="top"/>
    </xf>
    <xf numFmtId="0" fontId="16" fillId="0" borderId="0" xfId="0" applyFont="1" applyFill="1"/>
    <xf numFmtId="0" fontId="16" fillId="0" borderId="0" xfId="0" applyFont="1" applyFill="1" applyAlignment="1">
      <alignment vertical="top" wrapText="1"/>
    </xf>
    <xf numFmtId="0" fontId="9" fillId="12" borderId="0" xfId="1" applyFont="1" applyFill="1" applyBorder="1" applyAlignment="1">
      <alignment horizontal="center" vertical="center" wrapText="1"/>
    </xf>
    <xf numFmtId="0" fontId="9" fillId="12" borderId="7" xfId="1" applyFont="1" applyFill="1" applyBorder="1" applyAlignment="1">
      <alignment horizontal="justify" vertical="center" wrapText="1"/>
    </xf>
    <xf numFmtId="0" fontId="9" fillId="12" borderId="0" xfId="1" applyFont="1" applyFill="1" applyAlignment="1">
      <alignment horizontal="justify" vertical="center" wrapText="1"/>
    </xf>
    <xf numFmtId="0" fontId="9" fillId="12" borderId="0" xfId="1" applyFont="1" applyFill="1" applyBorder="1" applyAlignment="1">
      <alignment horizontal="justify" vertical="center" wrapText="1"/>
    </xf>
    <xf numFmtId="0" fontId="9" fillId="12" borderId="0" xfId="0" applyFont="1" applyFill="1" applyBorder="1" applyAlignment="1">
      <alignment horizontal="center" vertical="center"/>
    </xf>
    <xf numFmtId="0" fontId="9" fillId="12" borderId="0" xfId="0" applyFont="1" applyFill="1" applyBorder="1" applyAlignment="1">
      <alignment horizontal="left" vertical="center" wrapText="1"/>
    </xf>
    <xf numFmtId="3" fontId="9" fillId="12" borderId="0" xfId="0" applyNumberFormat="1" applyFont="1" applyFill="1" applyBorder="1" applyAlignment="1">
      <alignment horizontal="right" vertical="center" wrapText="1"/>
    </xf>
    <xf numFmtId="0" fontId="9" fillId="12" borderId="0" xfId="0" applyFont="1" applyFill="1" applyBorder="1" applyAlignment="1">
      <alignment horizontal="left" vertical="center"/>
    </xf>
    <xf numFmtId="0" fontId="12" fillId="12" borderId="0" xfId="72" applyFill="1" applyBorder="1" applyAlignment="1">
      <alignment horizontal="left" vertical="center" wrapText="1"/>
    </xf>
    <xf numFmtId="0" fontId="9" fillId="12" borderId="0" xfId="0" applyFont="1" applyFill="1" applyBorder="1" applyAlignment="1">
      <alignment horizontal="right" vertical="center"/>
    </xf>
    <xf numFmtId="0" fontId="12" fillId="12" borderId="0" xfId="72" applyFill="1" applyBorder="1" applyAlignment="1">
      <alignment horizontal="left" vertical="center"/>
    </xf>
    <xf numFmtId="0" fontId="18" fillId="12" borderId="0" xfId="1" applyFont="1" applyFill="1" applyBorder="1" applyAlignment="1">
      <alignment horizontal="center" vertical="center" wrapText="1"/>
    </xf>
    <xf numFmtId="0" fontId="7" fillId="11" borderId="14" xfId="0" applyFont="1" applyFill="1" applyBorder="1" applyAlignment="1" applyProtection="1">
      <alignment horizontal="center" vertical="center" wrapText="1"/>
    </xf>
    <xf numFmtId="0" fontId="7" fillId="11" borderId="14" xfId="2" applyFont="1" applyFill="1" applyBorder="1" applyAlignment="1" applyProtection="1">
      <alignment horizontal="center" vertical="center" wrapText="1"/>
    </xf>
    <xf numFmtId="0" fontId="23" fillId="13" borderId="0" xfId="0" applyFont="1" applyFill="1" applyBorder="1" applyAlignment="1">
      <alignment horizontal="center" vertical="center" wrapText="1"/>
    </xf>
    <xf numFmtId="0" fontId="6" fillId="0" borderId="0" xfId="2" applyFont="1" applyFill="1" applyAlignment="1" applyProtection="1">
      <alignment vertical="center" wrapText="1"/>
    </xf>
    <xf numFmtId="0" fontId="6" fillId="12" borderId="0" xfId="2" applyFont="1" applyFill="1" applyAlignment="1" applyProtection="1">
      <alignment vertical="center" wrapText="1"/>
    </xf>
    <xf numFmtId="0" fontId="6" fillId="12" borderId="0" xfId="2" applyFont="1" applyFill="1" applyAlignment="1" applyProtection="1">
      <alignment horizontal="left" vertical="center"/>
    </xf>
    <xf numFmtId="0" fontId="6" fillId="12" borderId="7" xfId="2" applyFont="1" applyFill="1" applyBorder="1" applyAlignment="1" applyProtection="1">
      <alignment vertical="center" wrapText="1"/>
    </xf>
    <xf numFmtId="0" fontId="6" fillId="12" borderId="0" xfId="2" applyFont="1" applyFill="1" applyBorder="1" applyAlignment="1" applyProtection="1">
      <alignment vertical="center" wrapText="1"/>
    </xf>
    <xf numFmtId="0" fontId="6" fillId="0" borderId="0" xfId="2" applyFont="1" applyFill="1" applyAlignment="1" applyProtection="1">
      <alignment horizontal="left" vertical="center"/>
    </xf>
    <xf numFmtId="0" fontId="16" fillId="0" borderId="0" xfId="76" applyFont="1"/>
    <xf numFmtId="0" fontId="24" fillId="0" borderId="0" xfId="76" applyFont="1"/>
    <xf numFmtId="0" fontId="16" fillId="0" borderId="0" xfId="76" applyFont="1" applyFill="1"/>
    <xf numFmtId="0" fontId="26" fillId="12" borderId="7" xfId="76" applyFont="1" applyFill="1" applyBorder="1" applyAlignment="1">
      <alignment horizontal="center" vertical="center" wrapText="1"/>
    </xf>
    <xf numFmtId="0" fontId="9" fillId="12" borderId="7" xfId="1" applyFont="1" applyFill="1" applyBorder="1" applyAlignment="1">
      <alignment horizontal="center" vertical="center" wrapText="1"/>
    </xf>
    <xf numFmtId="2" fontId="11" fillId="0" borderId="0" xfId="74" applyNumberFormat="1" applyFont="1" applyFill="1" applyAlignment="1"/>
    <xf numFmtId="0" fontId="4" fillId="12" borderId="0" xfId="0" applyFont="1" applyFill="1" applyBorder="1" applyAlignment="1">
      <alignment horizontal="center" vertical="center"/>
    </xf>
    <xf numFmtId="0" fontId="4" fillId="12" borderId="0" xfId="0" applyFont="1" applyFill="1" applyBorder="1" applyAlignment="1">
      <alignment horizontal="left" vertical="center" wrapText="1"/>
    </xf>
    <xf numFmtId="3" fontId="4" fillId="12" borderId="0" xfId="0" applyNumberFormat="1" applyFont="1" applyFill="1" applyBorder="1" applyAlignment="1">
      <alignment horizontal="right" vertical="center" wrapText="1"/>
    </xf>
    <xf numFmtId="0" fontId="27" fillId="13" borderId="0" xfId="0" applyFont="1" applyFill="1" applyBorder="1" applyAlignment="1">
      <alignment horizontal="center" vertical="center" wrapText="1"/>
    </xf>
    <xf numFmtId="0" fontId="4" fillId="12" borderId="0" xfId="0" applyFont="1" applyFill="1" applyBorder="1" applyAlignment="1">
      <alignment horizontal="left" vertical="center"/>
    </xf>
    <xf numFmtId="0" fontId="30" fillId="12" borderId="0" xfId="72" applyFont="1" applyFill="1" applyBorder="1" applyAlignment="1">
      <alignment horizontal="left" vertical="center" wrapText="1"/>
    </xf>
    <xf numFmtId="0" fontId="20" fillId="0" borderId="0" xfId="0" applyFont="1" applyFill="1"/>
    <xf numFmtId="0" fontId="4" fillId="11" borderId="22" xfId="1" applyFont="1" applyFill="1" applyBorder="1" applyAlignment="1">
      <alignment horizontal="center" vertical="center" wrapText="1"/>
    </xf>
    <xf numFmtId="0" fontId="24" fillId="0" borderId="0" xfId="0" applyFont="1"/>
    <xf numFmtId="0" fontId="24" fillId="0" borderId="0" xfId="0" applyFont="1" applyAlignment="1">
      <alignment horizontal="left" vertical="center" wrapText="1"/>
    </xf>
    <xf numFmtId="0" fontId="9" fillId="12" borderId="13" xfId="1" applyFont="1" applyFill="1" applyBorder="1" applyAlignment="1">
      <alignment horizontal="center" vertical="center" wrapText="1"/>
    </xf>
    <xf numFmtId="0" fontId="25" fillId="0" borderId="7" xfId="0" applyFont="1" applyBorder="1" applyAlignment="1">
      <alignment horizontal="justify" vertical="center" wrapText="1"/>
    </xf>
    <xf numFmtId="0" fontId="9" fillId="12" borderId="9" xfId="1" applyFont="1" applyFill="1" applyBorder="1" applyAlignment="1">
      <alignment horizontal="center" vertical="center" wrapText="1"/>
    </xf>
    <xf numFmtId="0" fontId="25" fillId="0" borderId="7" xfId="0" applyFont="1" applyBorder="1" applyAlignment="1">
      <alignment vertical="center" wrapText="1"/>
    </xf>
    <xf numFmtId="0" fontId="11" fillId="0" borderId="14" xfId="0" applyFont="1" applyBorder="1" applyAlignment="1">
      <alignment horizontal="left" vertical="center" wrapText="1"/>
    </xf>
    <xf numFmtId="0" fontId="11" fillId="0" borderId="7" xfId="5" applyFont="1" applyFill="1" applyBorder="1" applyAlignment="1">
      <alignment horizontal="left" vertical="top"/>
    </xf>
    <xf numFmtId="0" fontId="20" fillId="0" borderId="0" xfId="76" applyFont="1" applyAlignment="1">
      <alignment horizontal="center"/>
    </xf>
    <xf numFmtId="0" fontId="33" fillId="0" borderId="7" xfId="0" applyFont="1" applyBorder="1" applyAlignment="1">
      <alignment horizontal="left" vertical="center" wrapText="1"/>
    </xf>
    <xf numFmtId="0" fontId="33" fillId="0" borderId="7" xfId="0" applyFont="1" applyBorder="1" applyAlignment="1">
      <alignment horizontal="center" vertical="center" wrapText="1"/>
    </xf>
    <xf numFmtId="0" fontId="33" fillId="0" borderId="7" xfId="0" applyFont="1" applyBorder="1" applyAlignment="1">
      <alignment horizontal="right" vertical="center" wrapText="1"/>
    </xf>
    <xf numFmtId="0" fontId="33" fillId="0" borderId="7" xfId="0" applyFont="1" applyFill="1" applyBorder="1" applyAlignment="1">
      <alignment horizontal="left" vertical="center" wrapText="1"/>
    </xf>
    <xf numFmtId="0" fontId="33" fillId="0" borderId="7" xfId="0" applyFont="1" applyFill="1" applyBorder="1" applyAlignment="1">
      <alignment horizontal="center" vertical="center"/>
    </xf>
    <xf numFmtId="0" fontId="33" fillId="0" borderId="7" xfId="0" applyFont="1" applyFill="1" applyBorder="1" applyAlignment="1">
      <alignment horizontal="right" vertical="center" wrapText="1"/>
    </xf>
    <xf numFmtId="0" fontId="34" fillId="0" borderId="7" xfId="72" applyFont="1" applyBorder="1" applyAlignment="1">
      <alignment horizontal="left" vertical="center" wrapText="1"/>
    </xf>
    <xf numFmtId="0" fontId="31" fillId="0" borderId="0" xfId="0" applyFont="1" applyBorder="1" applyAlignment="1">
      <alignment horizontal="left" vertical="center" wrapText="1"/>
    </xf>
    <xf numFmtId="0" fontId="6" fillId="0" borderId="7" xfId="0" applyFont="1" applyFill="1" applyBorder="1" applyAlignment="1" applyProtection="1">
      <alignment horizontal="left"/>
      <protection locked="0"/>
    </xf>
    <xf numFmtId="0" fontId="9" fillId="0" borderId="9" xfId="0" applyFont="1" applyBorder="1" applyAlignment="1">
      <alignment horizontal="center" vertical="center"/>
    </xf>
    <xf numFmtId="0" fontId="32" fillId="0" borderId="11" xfId="0" applyFont="1" applyBorder="1" applyAlignment="1">
      <alignment horizontal="center" vertical="center" wrapText="1"/>
    </xf>
    <xf numFmtId="0" fontId="9" fillId="0" borderId="7" xfId="0" applyFont="1" applyBorder="1" applyAlignment="1">
      <alignment wrapText="1"/>
    </xf>
    <xf numFmtId="0" fontId="9" fillId="0" borderId="7" xfId="0" applyFont="1" applyBorder="1" applyAlignment="1">
      <alignment horizontal="right" wrapText="1"/>
    </xf>
    <xf numFmtId="2" fontId="6" fillId="0" borderId="7" xfId="0" applyNumberFormat="1" applyFont="1" applyFill="1" applyBorder="1" applyAlignment="1" applyProtection="1">
      <alignment horizontal="center"/>
      <protection locked="0"/>
    </xf>
    <xf numFmtId="0" fontId="7" fillId="0" borderId="19" xfId="5" applyFont="1" applyFill="1" applyBorder="1" applyAlignment="1" applyProtection="1">
      <alignment horizontal="center" vertical="center" wrapText="1"/>
      <protection locked="0"/>
    </xf>
    <xf numFmtId="173" fontId="6" fillId="0" borderId="7" xfId="78" applyNumberFormat="1" applyFont="1" applyFill="1" applyBorder="1" applyAlignment="1" applyProtection="1">
      <alignment horizontal="center"/>
    </xf>
    <xf numFmtId="0" fontId="6" fillId="12" borderId="7" xfId="2" applyFont="1" applyFill="1" applyBorder="1" applyAlignment="1" applyProtection="1">
      <alignment horizontal="center" vertical="center" wrapText="1"/>
    </xf>
    <xf numFmtId="0" fontId="9" fillId="12" borderId="7" xfId="0" applyFont="1" applyFill="1" applyBorder="1"/>
    <xf numFmtId="174" fontId="22" fillId="12" borderId="7" xfId="77" applyNumberFormat="1" applyFont="1" applyFill="1" applyBorder="1" applyAlignment="1">
      <alignment wrapText="1"/>
    </xf>
    <xf numFmtId="0" fontId="16" fillId="12" borderId="0" xfId="76" applyFont="1" applyFill="1"/>
    <xf numFmtId="0" fontId="19" fillId="12" borderId="7" xfId="76" applyFont="1" applyFill="1" applyBorder="1" applyAlignment="1">
      <alignment horizontal="left" vertical="center" wrapText="1"/>
    </xf>
    <xf numFmtId="0" fontId="20" fillId="12" borderId="7" xfId="76" applyFont="1" applyFill="1" applyBorder="1" applyAlignment="1">
      <alignment horizontal="right" vertical="center"/>
    </xf>
    <xf numFmtId="0" fontId="9" fillId="12" borderId="7" xfId="76" applyFont="1" applyFill="1" applyBorder="1" applyAlignment="1">
      <alignment wrapText="1"/>
    </xf>
    <xf numFmtId="174" fontId="22" fillId="12" borderId="7" xfId="77" applyNumberFormat="1" applyFont="1" applyFill="1" applyBorder="1" applyAlignment="1">
      <alignment vertical="center" wrapText="1"/>
    </xf>
    <xf numFmtId="2" fontId="16" fillId="12" borderId="7" xfId="71" applyNumberFormat="1" applyFont="1" applyFill="1" applyBorder="1" applyAlignment="1">
      <alignment horizontal="right" vertical="center"/>
    </xf>
    <xf numFmtId="2" fontId="20" fillId="12" borderId="7" xfId="71" applyNumberFormat="1" applyFont="1" applyFill="1" applyBorder="1" applyAlignment="1">
      <alignment horizontal="right" vertical="center"/>
    </xf>
    <xf numFmtId="0" fontId="16" fillId="12" borderId="7" xfId="71" applyNumberFormat="1" applyFont="1" applyFill="1" applyBorder="1" applyAlignment="1">
      <alignment horizontal="right" vertical="center"/>
    </xf>
    <xf numFmtId="0" fontId="16" fillId="12" borderId="7" xfId="76" applyFont="1" applyFill="1" applyBorder="1" applyAlignment="1">
      <alignment horizontal="right"/>
    </xf>
    <xf numFmtId="2" fontId="20" fillId="2" borderId="7" xfId="71" applyNumberFormat="1" applyFont="1" applyFill="1" applyBorder="1" applyAlignment="1">
      <alignment horizontal="right" vertical="center"/>
    </xf>
    <xf numFmtId="0" fontId="19" fillId="2" borderId="7" xfId="76" applyFont="1" applyFill="1" applyBorder="1" applyAlignment="1">
      <alignment horizontal="left" vertical="center" wrapText="1"/>
    </xf>
    <xf numFmtId="174" fontId="22" fillId="2" borderId="7" xfId="77" applyNumberFormat="1" applyFont="1" applyFill="1" applyBorder="1" applyAlignment="1">
      <alignment horizontal="center" vertical="center" wrapText="1"/>
    </xf>
    <xf numFmtId="2" fontId="20" fillId="12" borderId="7" xfId="76" applyNumberFormat="1" applyFont="1" applyFill="1" applyBorder="1" applyAlignment="1">
      <alignment horizontal="right"/>
    </xf>
    <xf numFmtId="0" fontId="19" fillId="12" borderId="9" xfId="76" applyFont="1" applyFill="1" applyBorder="1" applyAlignment="1">
      <alignment horizontal="left" vertical="center" wrapText="1"/>
    </xf>
    <xf numFmtId="174" fontId="22" fillId="12" borderId="10" xfId="77" applyNumberFormat="1" applyFont="1" applyFill="1" applyBorder="1" applyAlignment="1">
      <alignment horizontal="center" vertical="center" wrapText="1"/>
    </xf>
    <xf numFmtId="2" fontId="20" fillId="12" borderId="10" xfId="71" applyNumberFormat="1" applyFont="1" applyFill="1" applyBorder="1" applyAlignment="1">
      <alignment horizontal="right" vertical="center"/>
    </xf>
    <xf numFmtId="0" fontId="20" fillId="12" borderId="7" xfId="71" applyNumberFormat="1" applyFont="1" applyFill="1" applyBorder="1" applyAlignment="1">
      <alignment horizontal="right" vertical="center"/>
    </xf>
    <xf numFmtId="2" fontId="20" fillId="2" borderId="7" xfId="71" applyNumberFormat="1" applyFont="1" applyFill="1" applyBorder="1" applyAlignment="1">
      <alignment horizontal="right" vertical="center"/>
    </xf>
    <xf numFmtId="0" fontId="9" fillId="12" borderId="8" xfId="0" applyFont="1" applyFill="1" applyBorder="1" applyAlignment="1">
      <alignment vertical="center"/>
    </xf>
    <xf numFmtId="0" fontId="9" fillId="12" borderId="7" xfId="0" applyFont="1" applyFill="1" applyBorder="1" applyAlignment="1">
      <alignment vertical="center"/>
    </xf>
    <xf numFmtId="0" fontId="32" fillId="0" borderId="7" xfId="0" applyFont="1" applyBorder="1" applyAlignment="1">
      <alignment horizontal="center" vertical="center" wrapText="1"/>
    </xf>
    <xf numFmtId="0" fontId="9" fillId="0" borderId="7" xfId="0" applyFont="1" applyBorder="1" applyAlignment="1">
      <alignment horizontal="center" vertical="center" wrapText="1"/>
    </xf>
    <xf numFmtId="0" fontId="9" fillId="0" borderId="7" xfId="0" applyFont="1" applyBorder="1" applyAlignment="1">
      <alignment horizontal="left" vertical="center" wrapText="1"/>
    </xf>
    <xf numFmtId="0" fontId="9" fillId="0" borderId="7" xfId="0" applyFont="1" applyBorder="1" applyAlignment="1">
      <alignment horizontal="right" vertical="center" wrapText="1"/>
    </xf>
    <xf numFmtId="4" fontId="6" fillId="0" borderId="7" xfId="73" applyNumberFormat="1" applyFont="1" applyFill="1" applyBorder="1" applyAlignment="1" applyProtection="1">
      <alignment horizontal="center"/>
      <protection locked="0"/>
    </xf>
    <xf numFmtId="173" fontId="6" fillId="0" borderId="7" xfId="78" applyNumberFormat="1" applyFont="1" applyFill="1" applyBorder="1" applyAlignment="1" applyProtection="1">
      <alignment horizontal="center" vertical="center"/>
    </xf>
    <xf numFmtId="0" fontId="6" fillId="12" borderId="7" xfId="2" applyFont="1" applyFill="1" applyBorder="1" applyAlignment="1" applyProtection="1">
      <alignment horizontal="left" vertical="center" wrapText="1"/>
    </xf>
    <xf numFmtId="10" fontId="35" fillId="12" borderId="7" xfId="11" applyNumberFormat="1" applyFont="1" applyFill="1" applyBorder="1" applyAlignment="1">
      <alignment horizontal="right" vertical="center"/>
    </xf>
    <xf numFmtId="4" fontId="35" fillId="12" borderId="7" xfId="11" applyNumberFormat="1" applyFont="1" applyFill="1" applyBorder="1" applyAlignment="1">
      <alignment horizontal="right" vertical="center"/>
    </xf>
    <xf numFmtId="43" fontId="35" fillId="12" borderId="0" xfId="11" applyFont="1" applyFill="1" applyBorder="1" applyAlignment="1">
      <alignment horizontal="right" vertical="center"/>
    </xf>
    <xf numFmtId="0" fontId="24" fillId="12" borderId="0" xfId="76" applyFont="1" applyFill="1" applyBorder="1"/>
    <xf numFmtId="0" fontId="11" fillId="12" borderId="7" xfId="76" applyFont="1" applyFill="1" applyBorder="1" applyAlignment="1">
      <alignment horizontal="left" vertical="center" wrapText="1"/>
    </xf>
    <xf numFmtId="2" fontId="20" fillId="12" borderId="7" xfId="76" applyNumberFormat="1" applyFont="1" applyFill="1" applyBorder="1"/>
    <xf numFmtId="0" fontId="9" fillId="12" borderId="16" xfId="0" applyFont="1" applyFill="1" applyBorder="1" applyAlignment="1">
      <alignment vertical="center"/>
    </xf>
    <xf numFmtId="0" fontId="4" fillId="12" borderId="7" xfId="0" applyFont="1" applyFill="1" applyBorder="1" applyAlignment="1">
      <alignment vertical="center"/>
    </xf>
    <xf numFmtId="4" fontId="36" fillId="12" borderId="7" xfId="11" applyNumberFormat="1" applyFont="1" applyFill="1" applyBorder="1" applyAlignment="1">
      <alignment horizontal="right" vertical="center"/>
    </xf>
    <xf numFmtId="43" fontId="36" fillId="12" borderId="7" xfId="11" applyFont="1" applyFill="1" applyBorder="1" applyAlignment="1">
      <alignment horizontal="right" vertical="center"/>
    </xf>
    <xf numFmtId="0" fontId="36" fillId="0" borderId="7" xfId="76" applyFont="1" applyBorder="1"/>
    <xf numFmtId="176" fontId="36" fillId="0" borderId="7" xfId="76" applyNumberFormat="1" applyFont="1" applyBorder="1"/>
    <xf numFmtId="43" fontId="36" fillId="12" borderId="0" xfId="11" applyFont="1" applyFill="1" applyBorder="1" applyAlignment="1">
      <alignment horizontal="right" vertical="center"/>
    </xf>
    <xf numFmtId="0" fontId="6" fillId="12" borderId="7" xfId="0" applyFont="1" applyFill="1" applyBorder="1" applyAlignment="1">
      <alignment horizontal="left" vertical="center" wrapText="1"/>
    </xf>
    <xf numFmtId="0" fontId="1" fillId="8" borderId="0" xfId="0" applyFont="1" applyFill="1" applyAlignment="1">
      <alignment horizontal="center" vertical="center"/>
    </xf>
    <xf numFmtId="0" fontId="1" fillId="10" borderId="0" xfId="0" applyFont="1" applyFill="1" applyAlignment="1">
      <alignment horizontal="center" vertical="center"/>
    </xf>
    <xf numFmtId="0" fontId="1" fillId="9" borderId="0" xfId="0" applyFont="1" applyFill="1" applyAlignment="1">
      <alignment horizontal="center" vertical="center"/>
    </xf>
    <xf numFmtId="0" fontId="1" fillId="2" borderId="0" xfId="0" applyFont="1" applyFill="1" applyAlignment="1">
      <alignment horizontal="center" vertical="center"/>
    </xf>
    <xf numFmtId="0" fontId="1" fillId="3" borderId="0" xfId="0" applyFont="1" applyFill="1" applyAlignment="1">
      <alignment horizontal="center" vertical="center"/>
    </xf>
    <xf numFmtId="0" fontId="1" fillId="4" borderId="0" xfId="0" applyFont="1" applyFill="1" applyAlignment="1">
      <alignment horizontal="center" vertical="center"/>
    </xf>
    <xf numFmtId="0" fontId="1" fillId="5" borderId="0" xfId="0" applyFont="1" applyFill="1" applyAlignment="1">
      <alignment horizontal="center" vertical="center"/>
    </xf>
    <xf numFmtId="0" fontId="1" fillId="6" borderId="0" xfId="0" applyFont="1" applyFill="1" applyAlignment="1">
      <alignment horizontal="center" vertical="center"/>
    </xf>
    <xf numFmtId="0" fontId="1" fillId="7" borderId="0" xfId="0" applyFont="1" applyFill="1" applyAlignment="1">
      <alignment horizontal="center" vertical="center"/>
    </xf>
    <xf numFmtId="0" fontId="28" fillId="0" borderId="0" xfId="0" applyFont="1" applyFill="1" applyAlignment="1" applyProtection="1">
      <alignment horizontal="left" vertical="center" wrapText="1"/>
    </xf>
    <xf numFmtId="0" fontId="8" fillId="12" borderId="15" xfId="0" applyFont="1" applyFill="1" applyBorder="1" applyAlignment="1" applyProtection="1">
      <alignment horizontal="center" vertical="center" wrapText="1"/>
    </xf>
    <xf numFmtId="0" fontId="8" fillId="12" borderId="0" xfId="0" applyFont="1" applyFill="1" applyBorder="1" applyAlignment="1" applyProtection="1">
      <alignment horizontal="center" vertical="center" wrapText="1"/>
    </xf>
    <xf numFmtId="0" fontId="7" fillId="12" borderId="15" xfId="0" applyFont="1" applyFill="1" applyBorder="1" applyAlignment="1" applyProtection="1">
      <alignment horizontal="left" vertical="center" wrapText="1"/>
    </xf>
    <xf numFmtId="0" fontId="7" fillId="12" borderId="0" xfId="0" applyFont="1" applyFill="1" applyBorder="1" applyAlignment="1" applyProtection="1">
      <alignment horizontal="left" vertical="center" wrapText="1"/>
    </xf>
    <xf numFmtId="0" fontId="8" fillId="11" borderId="9" xfId="0" applyFont="1" applyFill="1" applyBorder="1" applyAlignment="1" applyProtection="1">
      <alignment horizontal="center" vertical="center" wrapText="1"/>
    </xf>
    <xf numFmtId="0" fontId="8" fillId="11" borderId="10" xfId="0" applyFont="1" applyFill="1" applyBorder="1" applyAlignment="1" applyProtection="1">
      <alignment horizontal="center" vertical="center" wrapText="1"/>
    </xf>
    <xf numFmtId="0" fontId="8" fillId="11" borderId="11" xfId="0" applyFont="1" applyFill="1" applyBorder="1" applyAlignment="1" applyProtection="1">
      <alignment horizontal="center" vertical="center" wrapText="1"/>
    </xf>
    <xf numFmtId="0" fontId="11" fillId="12" borderId="7" xfId="0" applyFont="1" applyFill="1" applyBorder="1" applyAlignment="1">
      <alignment horizontal="left" vertical="top" wrapText="1"/>
    </xf>
    <xf numFmtId="0" fontId="18" fillId="12" borderId="9" xfId="1" applyFont="1" applyFill="1" applyBorder="1" applyAlignment="1">
      <alignment horizontal="left" vertical="top" wrapText="1"/>
    </xf>
    <xf numFmtId="0" fontId="18" fillId="12" borderId="10" xfId="1" applyFont="1" applyFill="1" applyBorder="1" applyAlignment="1">
      <alignment horizontal="left" vertical="top" wrapText="1"/>
    </xf>
    <xf numFmtId="0" fontId="17" fillId="0" borderId="9" xfId="1" applyFont="1" applyBorder="1" applyAlignment="1">
      <alignment horizontal="center" vertical="center" wrapText="1"/>
    </xf>
    <xf numFmtId="0" fontId="17" fillId="0" borderId="10" xfId="1" applyFont="1" applyBorder="1" applyAlignment="1">
      <alignment horizontal="center" vertical="center" wrapText="1"/>
    </xf>
    <xf numFmtId="0" fontId="17" fillId="12" borderId="9" xfId="1" applyFont="1" applyFill="1" applyBorder="1" applyAlignment="1">
      <alignment horizontal="center" vertical="center" wrapText="1"/>
    </xf>
    <xf numFmtId="0" fontId="17" fillId="12" borderId="10" xfId="1" applyFont="1" applyFill="1" applyBorder="1" applyAlignment="1">
      <alignment horizontal="center" vertical="center" wrapText="1"/>
    </xf>
    <xf numFmtId="0" fontId="9" fillId="11" borderId="7" xfId="1" applyFont="1" applyFill="1" applyBorder="1" applyAlignment="1">
      <alignment horizontal="center" vertical="center" wrapText="1"/>
    </xf>
    <xf numFmtId="0" fontId="4" fillId="11" borderId="18" xfId="1" applyFont="1" applyFill="1" applyBorder="1" applyAlignment="1">
      <alignment horizontal="center" vertical="center" wrapText="1"/>
    </xf>
    <xf numFmtId="0" fontId="4" fillId="11" borderId="8" xfId="1" applyFont="1" applyFill="1" applyBorder="1" applyAlignment="1">
      <alignment horizontal="center" vertical="center" wrapText="1"/>
    </xf>
    <xf numFmtId="0" fontId="21" fillId="12" borderId="7" xfId="1" applyFont="1" applyFill="1" applyBorder="1" applyAlignment="1">
      <alignment horizontal="center" vertical="center" wrapText="1"/>
    </xf>
    <xf numFmtId="0" fontId="8" fillId="11" borderId="9" xfId="1" applyFont="1" applyFill="1" applyBorder="1" applyAlignment="1">
      <alignment horizontal="center" vertical="center" wrapText="1"/>
    </xf>
    <xf numFmtId="0" fontId="8" fillId="11" borderId="10" xfId="1" applyFont="1" applyFill="1" applyBorder="1" applyAlignment="1">
      <alignment horizontal="center" vertical="center" wrapText="1"/>
    </xf>
    <xf numFmtId="0" fontId="8" fillId="11" borderId="11" xfId="1" applyFont="1" applyFill="1" applyBorder="1" applyAlignment="1">
      <alignment horizontal="center" vertical="center" wrapText="1"/>
    </xf>
    <xf numFmtId="0" fontId="11" fillId="12" borderId="14" xfId="0" applyFont="1" applyFill="1" applyBorder="1" applyAlignment="1">
      <alignment horizontal="left" vertical="top" wrapText="1"/>
    </xf>
    <xf numFmtId="0" fontId="11" fillId="12" borderId="18" xfId="0" applyFont="1" applyFill="1" applyBorder="1" applyAlignment="1">
      <alignment horizontal="left" vertical="top" wrapText="1"/>
    </xf>
    <xf numFmtId="0" fontId="11" fillId="12" borderId="8" xfId="0" applyFont="1" applyFill="1" applyBorder="1" applyAlignment="1">
      <alignment horizontal="left" vertical="top" wrapText="1"/>
    </xf>
    <xf numFmtId="0" fontId="9" fillId="12" borderId="14" xfId="1" applyFont="1" applyFill="1" applyBorder="1" applyAlignment="1">
      <alignment horizontal="center" vertical="center" wrapText="1"/>
    </xf>
    <xf numFmtId="0" fontId="9" fillId="12" borderId="18" xfId="1" applyFont="1" applyFill="1" applyBorder="1" applyAlignment="1">
      <alignment horizontal="center" vertical="center" wrapText="1"/>
    </xf>
    <xf numFmtId="0" fontId="9" fillId="12" borderId="8" xfId="1" applyFont="1" applyFill="1" applyBorder="1" applyAlignment="1">
      <alignment horizontal="center" vertical="center" wrapText="1"/>
    </xf>
    <xf numFmtId="0" fontId="7" fillId="0" borderId="0" xfId="2" applyFont="1" applyFill="1" applyAlignment="1" applyProtection="1">
      <alignment horizontal="center" vertical="center" wrapText="1"/>
    </xf>
    <xf numFmtId="0" fontId="19" fillId="0" borderId="19" xfId="5" applyFont="1" applyFill="1" applyBorder="1" applyAlignment="1">
      <alignment horizontal="center" vertical="center" wrapText="1"/>
    </xf>
    <xf numFmtId="0" fontId="6" fillId="0" borderId="19" xfId="5" applyFont="1" applyFill="1" applyBorder="1" applyAlignment="1">
      <alignment wrapText="1"/>
    </xf>
    <xf numFmtId="0" fontId="7" fillId="0" borderId="0" xfId="5" applyFont="1" applyFill="1" applyBorder="1" applyAlignment="1" applyProtection="1">
      <alignment horizontal="center" vertical="center" wrapText="1"/>
      <protection locked="0"/>
    </xf>
    <xf numFmtId="0" fontId="6" fillId="0" borderId="20" xfId="5" applyFont="1" applyFill="1" applyBorder="1" applyAlignment="1" applyProtection="1">
      <alignment horizontal="center" vertical="center"/>
      <protection locked="0"/>
    </xf>
    <xf numFmtId="0" fontId="7" fillId="0" borderId="8" xfId="5" applyFont="1" applyFill="1" applyBorder="1" applyAlignment="1" applyProtection="1">
      <alignment horizontal="center"/>
      <protection locked="0"/>
    </xf>
    <xf numFmtId="0" fontId="7" fillId="5" borderId="12" xfId="2" applyFont="1" applyFill="1" applyBorder="1" applyAlignment="1" applyProtection="1">
      <alignment horizontal="center" vertical="center" wrapText="1"/>
    </xf>
    <xf numFmtId="0" fontId="7" fillId="5" borderId="17" xfId="2" applyFont="1" applyFill="1" applyBorder="1" applyAlignment="1" applyProtection="1">
      <alignment horizontal="center" vertical="center" wrapText="1"/>
    </xf>
    <xf numFmtId="0" fontId="7" fillId="5" borderId="21" xfId="2" applyFont="1" applyFill="1" applyBorder="1" applyAlignment="1" applyProtection="1">
      <alignment horizontal="center" vertical="center" wrapText="1"/>
    </xf>
    <xf numFmtId="0" fontId="7" fillId="5" borderId="13" xfId="2" applyFont="1" applyFill="1" applyBorder="1" applyAlignment="1" applyProtection="1">
      <alignment horizontal="center" vertical="center" wrapText="1"/>
    </xf>
    <xf numFmtId="0" fontId="7" fillId="5" borderId="23" xfId="2" applyFont="1" applyFill="1" applyBorder="1" applyAlignment="1" applyProtection="1">
      <alignment horizontal="center" vertical="center" wrapText="1"/>
    </xf>
    <xf numFmtId="0" fontId="7" fillId="5" borderId="16" xfId="2" applyFont="1" applyFill="1" applyBorder="1" applyAlignment="1" applyProtection="1">
      <alignment horizontal="center" vertical="center" wrapText="1"/>
    </xf>
    <xf numFmtId="0" fontId="17" fillId="0" borderId="0" xfId="76" applyFont="1" applyBorder="1" applyAlignment="1">
      <alignment horizontal="center" vertical="center"/>
    </xf>
    <xf numFmtId="0" fontId="20" fillId="2" borderId="13" xfId="76" applyFont="1" applyFill="1" applyBorder="1" applyAlignment="1">
      <alignment horizontal="left" vertical="center" wrapText="1"/>
    </xf>
    <xf numFmtId="0" fontId="20" fillId="2" borderId="12" xfId="76" applyFont="1" applyFill="1" applyBorder="1" applyAlignment="1">
      <alignment horizontal="left" vertical="center" wrapText="1"/>
    </xf>
    <xf numFmtId="0" fontId="22" fillId="13" borderId="12" xfId="76" applyFont="1" applyFill="1" applyBorder="1" applyAlignment="1">
      <alignment horizontal="center" vertical="center" wrapText="1"/>
    </xf>
    <xf numFmtId="0" fontId="22" fillId="13" borderId="17" xfId="76" applyFont="1" applyFill="1" applyBorder="1" applyAlignment="1">
      <alignment horizontal="center" vertical="center" wrapText="1"/>
    </xf>
    <xf numFmtId="0" fontId="22" fillId="12" borderId="9" xfId="76" applyFont="1" applyFill="1" applyBorder="1" applyAlignment="1">
      <alignment horizontal="center" vertical="center" wrapText="1"/>
    </xf>
    <xf numFmtId="0" fontId="22" fillId="12" borderId="10" xfId="76" applyFont="1" applyFill="1" applyBorder="1" applyAlignment="1">
      <alignment horizontal="center" vertical="center" wrapText="1"/>
    </xf>
    <xf numFmtId="0" fontId="17" fillId="0" borderId="17" xfId="76" applyFont="1" applyBorder="1" applyAlignment="1">
      <alignment horizontal="center" vertical="center" wrapText="1"/>
    </xf>
    <xf numFmtId="0" fontId="16" fillId="0" borderId="0" xfId="76" applyFont="1" applyBorder="1" applyAlignment="1">
      <alignment horizontal="left" vertical="center" wrapText="1"/>
    </xf>
    <xf numFmtId="2" fontId="20" fillId="2" borderId="7" xfId="71" applyNumberFormat="1" applyFont="1" applyFill="1" applyBorder="1" applyAlignment="1">
      <alignment horizontal="right" vertical="center"/>
    </xf>
    <xf numFmtId="174" fontId="22" fillId="12" borderId="14" xfId="77" applyNumberFormat="1" applyFont="1" applyFill="1" applyBorder="1" applyAlignment="1">
      <alignment horizontal="center" vertical="center" wrapText="1"/>
    </xf>
    <xf numFmtId="174" fontId="22" fillId="12" borderId="8" xfId="77" applyNumberFormat="1" applyFont="1" applyFill="1" applyBorder="1" applyAlignment="1">
      <alignment horizontal="center" vertical="center" wrapText="1"/>
    </xf>
    <xf numFmtId="0" fontId="20" fillId="12" borderId="14" xfId="76" applyFont="1" applyFill="1" applyBorder="1" applyAlignment="1">
      <alignment horizontal="right" vertical="center"/>
    </xf>
    <xf numFmtId="0" fontId="20" fillId="12" borderId="8" xfId="76" applyFont="1" applyFill="1" applyBorder="1" applyAlignment="1">
      <alignment horizontal="right" vertical="center"/>
    </xf>
    <xf numFmtId="175" fontId="20" fillId="2" borderId="16" xfId="76" applyNumberFormat="1" applyFont="1" applyFill="1" applyBorder="1" applyAlignment="1">
      <alignment horizontal="right" vertical="center" wrapText="1"/>
    </xf>
    <xf numFmtId="175" fontId="20" fillId="2" borderId="21" xfId="76" applyNumberFormat="1" applyFont="1" applyFill="1" applyBorder="1" applyAlignment="1">
      <alignment horizontal="right" vertical="center" wrapText="1"/>
    </xf>
    <xf numFmtId="2" fontId="20" fillId="2" borderId="14" xfId="71" applyNumberFormat="1" applyFont="1" applyFill="1" applyBorder="1" applyAlignment="1">
      <alignment horizontal="center" vertical="center"/>
    </xf>
    <xf numFmtId="2" fontId="20" fillId="2" borderId="8" xfId="71" applyNumberFormat="1" applyFont="1" applyFill="1" applyBorder="1" applyAlignment="1">
      <alignment horizontal="center" vertical="center"/>
    </xf>
    <xf numFmtId="0" fontId="9" fillId="0" borderId="0" xfId="0" applyFont="1"/>
  </cellXfs>
  <cellStyles count="80">
    <cellStyle name="Comma 2" xfId="10" xr:uid="{00000000-0005-0000-0000-000000000000}"/>
    <cellStyle name="Hipervínculo" xfId="72" builtinId="8"/>
    <cellStyle name="Hipervínculo 2" xfId="42" xr:uid="{00000000-0005-0000-0000-000002000000}"/>
    <cellStyle name="Hipervínculo 3" xfId="49" xr:uid="{00000000-0005-0000-0000-000003000000}"/>
    <cellStyle name="Millares [0]" xfId="78" builtinId="6"/>
    <cellStyle name="Millares 13" xfId="75" xr:uid="{00000000-0005-0000-0000-000005000000}"/>
    <cellStyle name="Millares 16" xfId="77" xr:uid="{00000000-0005-0000-0000-000006000000}"/>
    <cellStyle name="Millares 2" xfId="11" xr:uid="{00000000-0005-0000-0000-000007000000}"/>
    <cellStyle name="Millares 2 10" xfId="26" xr:uid="{00000000-0005-0000-0000-000008000000}"/>
    <cellStyle name="Millares 2 2" xfId="27" xr:uid="{00000000-0005-0000-0000-000009000000}"/>
    <cellStyle name="Millares 2 2 2" xfId="28" xr:uid="{00000000-0005-0000-0000-00000A000000}"/>
    <cellStyle name="Millares 2 2 3" xfId="58" xr:uid="{00000000-0005-0000-0000-00000B000000}"/>
    <cellStyle name="Millares 2 3" xfId="29" xr:uid="{00000000-0005-0000-0000-00000C000000}"/>
    <cellStyle name="Millares 5" xfId="22" xr:uid="{00000000-0005-0000-0000-00000D000000}"/>
    <cellStyle name="Moneda [0] 2" xfId="70" xr:uid="{00000000-0005-0000-0000-00000E000000}"/>
    <cellStyle name="Moneda [0] 3" xfId="53" xr:uid="{00000000-0005-0000-0000-00000F000000}"/>
    <cellStyle name="Moneda 10" xfId="71" xr:uid="{00000000-0005-0000-0000-000010000000}"/>
    <cellStyle name="Moneda 2" xfId="12" xr:uid="{00000000-0005-0000-0000-000011000000}"/>
    <cellStyle name="Moneda 2 2" xfId="13" xr:uid="{00000000-0005-0000-0000-000012000000}"/>
    <cellStyle name="Moneda 2 3" xfId="54" xr:uid="{00000000-0005-0000-0000-000013000000}"/>
    <cellStyle name="Moneda 3" xfId="14" xr:uid="{00000000-0005-0000-0000-000014000000}"/>
    <cellStyle name="Moneda 3 2" xfId="30" xr:uid="{00000000-0005-0000-0000-000015000000}"/>
    <cellStyle name="Moneda 4" xfId="15" xr:uid="{00000000-0005-0000-0000-000016000000}"/>
    <cellStyle name="Moneda 4 2" xfId="55" xr:uid="{00000000-0005-0000-0000-000017000000}"/>
    <cellStyle name="Moneda 5" xfId="40" xr:uid="{00000000-0005-0000-0000-000018000000}"/>
    <cellStyle name="Moneda 5 2" xfId="62" xr:uid="{00000000-0005-0000-0000-000019000000}"/>
    <cellStyle name="Moneda 6" xfId="24" xr:uid="{00000000-0005-0000-0000-00001A000000}"/>
    <cellStyle name="Moneda 7" xfId="44" xr:uid="{00000000-0005-0000-0000-00001B000000}"/>
    <cellStyle name="Moneda 7 2" xfId="65" xr:uid="{00000000-0005-0000-0000-00001C000000}"/>
    <cellStyle name="Moneda 8" xfId="48" xr:uid="{00000000-0005-0000-0000-00001D000000}"/>
    <cellStyle name="Moneda 8 2" xfId="68" xr:uid="{00000000-0005-0000-0000-00001E000000}"/>
    <cellStyle name="Moneda 9" xfId="51" xr:uid="{00000000-0005-0000-0000-00001F000000}"/>
    <cellStyle name="Normal" xfId="0" builtinId="0"/>
    <cellStyle name="Normal 10" xfId="5" xr:uid="{00000000-0005-0000-0000-000021000000}"/>
    <cellStyle name="Normal 10 10 2" xfId="7" xr:uid="{00000000-0005-0000-0000-000022000000}"/>
    <cellStyle name="Normal 10 2" xfId="52" xr:uid="{00000000-0005-0000-0000-000023000000}"/>
    <cellStyle name="Normal 11" xfId="9" xr:uid="{00000000-0005-0000-0000-000024000000}"/>
    <cellStyle name="Normal 11 2" xfId="79" xr:uid="{E618CB32-F329-4C36-A669-471E5BC4872F}"/>
    <cellStyle name="Normal 11 45 10" xfId="31" xr:uid="{00000000-0005-0000-0000-000025000000}"/>
    <cellStyle name="Normal 11 45 10 2" xfId="59" xr:uid="{00000000-0005-0000-0000-000026000000}"/>
    <cellStyle name="Normal 12" xfId="1" xr:uid="{00000000-0005-0000-0000-000027000000}"/>
    <cellStyle name="Normal 13" xfId="74" xr:uid="{00000000-0005-0000-0000-000028000000}"/>
    <cellStyle name="Normal 14" xfId="6" xr:uid="{00000000-0005-0000-0000-000029000000}"/>
    <cellStyle name="Normal 16" xfId="3" xr:uid="{00000000-0005-0000-0000-00002A000000}"/>
    <cellStyle name="Normal 16 2" xfId="76" xr:uid="{00000000-0005-0000-0000-00002B000000}"/>
    <cellStyle name="Normal 2" xfId="16" xr:uid="{00000000-0005-0000-0000-00002C000000}"/>
    <cellStyle name="Normal 2 2" xfId="17" xr:uid="{00000000-0005-0000-0000-00002D000000}"/>
    <cellStyle name="Normal 2 2 2 2 2" xfId="4" xr:uid="{00000000-0005-0000-0000-00002E000000}"/>
    <cellStyle name="Normal 2 2 3" xfId="32" xr:uid="{00000000-0005-0000-0000-00002F000000}"/>
    <cellStyle name="Normal 2 2 5 2 2 2" xfId="33" xr:uid="{00000000-0005-0000-0000-000030000000}"/>
    <cellStyle name="Normal 2 3" xfId="34" xr:uid="{00000000-0005-0000-0000-000031000000}"/>
    <cellStyle name="Normal 3" xfId="18" xr:uid="{00000000-0005-0000-0000-000032000000}"/>
    <cellStyle name="Normal 3 2" xfId="25" xr:uid="{00000000-0005-0000-0000-000033000000}"/>
    <cellStyle name="Normal 3 3" xfId="37" xr:uid="{00000000-0005-0000-0000-000034000000}"/>
    <cellStyle name="Normal 3 3 2" xfId="60" xr:uid="{00000000-0005-0000-0000-000035000000}"/>
    <cellStyle name="Normal 3 4" xfId="56" xr:uid="{00000000-0005-0000-0000-000036000000}"/>
    <cellStyle name="Normal 4" xfId="23" xr:uid="{00000000-0005-0000-0000-000037000000}"/>
    <cellStyle name="Normal 4 2" xfId="21" xr:uid="{00000000-0005-0000-0000-000038000000}"/>
    <cellStyle name="Normal 4 3" xfId="57" xr:uid="{00000000-0005-0000-0000-000039000000}"/>
    <cellStyle name="Normal 5" xfId="35" xr:uid="{00000000-0005-0000-0000-00003A000000}"/>
    <cellStyle name="Normal 6" xfId="39" xr:uid="{00000000-0005-0000-0000-00003B000000}"/>
    <cellStyle name="Normal 6 2" xfId="50" xr:uid="{00000000-0005-0000-0000-00003C000000}"/>
    <cellStyle name="Normal 6 2 2" xfId="69" xr:uid="{00000000-0005-0000-0000-00003D000000}"/>
    <cellStyle name="Normal 6 3" xfId="61" xr:uid="{00000000-0005-0000-0000-00003E000000}"/>
    <cellStyle name="Normal 7" xfId="36" xr:uid="{00000000-0005-0000-0000-00003F000000}"/>
    <cellStyle name="Normal 8" xfId="43" xr:uid="{00000000-0005-0000-0000-000040000000}"/>
    <cellStyle name="Normal 8 2" xfId="64" xr:uid="{00000000-0005-0000-0000-000041000000}"/>
    <cellStyle name="Normal 9" xfId="47" xr:uid="{00000000-0005-0000-0000-000042000000}"/>
    <cellStyle name="Normal 9 2" xfId="67" xr:uid="{00000000-0005-0000-0000-000043000000}"/>
    <cellStyle name="Normal_CONSOLIDADO  EVALUACIÓN LP 53 OBRA ADECUACIÓN Y MANTENIMIENTO DEL TEATRO LIDO" xfId="2" xr:uid="{00000000-0005-0000-0000-000044000000}"/>
    <cellStyle name="Porcentaje" xfId="73" builtinId="5"/>
    <cellStyle name="Porcentaje 2" xfId="8" xr:uid="{00000000-0005-0000-0000-000046000000}"/>
    <cellStyle name="Porcentaje 3" xfId="41" xr:uid="{00000000-0005-0000-0000-000047000000}"/>
    <cellStyle name="Porcentaje 3 2" xfId="63" xr:uid="{00000000-0005-0000-0000-000048000000}"/>
    <cellStyle name="Porcentaje 4" xfId="45" xr:uid="{00000000-0005-0000-0000-000049000000}"/>
    <cellStyle name="Porcentaje 4 2" xfId="66" xr:uid="{00000000-0005-0000-0000-00004A000000}"/>
    <cellStyle name="Porcentual 2" xfId="19" xr:uid="{00000000-0005-0000-0000-00004B000000}"/>
    <cellStyle name="Porcentual 2 2" xfId="20" xr:uid="{00000000-0005-0000-0000-00004C000000}"/>
    <cellStyle name="Porcentual 2 2 2" xfId="46" xr:uid="{00000000-0005-0000-0000-00004D000000}"/>
    <cellStyle name="Porcentual 2 3" xfId="38" xr:uid="{00000000-0005-0000-0000-00004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esupuestos\PAULA\Documents%20and%20Settings\Propietario\Mis%20documentos\PAULA\actas%20cnch\actas%20cnch\RESUMEN%202002\ACT20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Mis%20documentos\INF.BIMENSUAL\INFORME%20BIMENSUAL%20JUL-AGO-20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erver01\clientes\Documents%20and%20Settings\glijer\Configuraci&#243;n%20local\Archivos%20temporales%20de%20Internet\OLK21DE\CUADRO%20RESUMEN%20-%20201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erver\ARCHIVOS\Documents%20and%20Settings\PAULA\Mis%20documentos\PAULA\base%20de%20datos\base\APU.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Nasly\buzon\Users\Usuario\Desktop\OFERTA\16XX_19_0095%20Ampliac.%20Banco\F034000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erver\ARCHIVOS\Documents%20and%20Settings\PAULA\Mis%20documentos\PAULA\base%20de%20datos\FORMATO\dato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erver\ARCHIVOS\CORDOUTSOURCING\CNCH\Centros%20de%20costo\SEG..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Nasly\buzon\WINDOWS\TEMP\RELACI~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erver\ARCHIVOS\USUARIOS\Licita\SUBTEC\Licitaciones\INVIAS\2002\SCV%2001%20a%2060\Informaci&#243;n%20contrato\16\SCV-037-200203142002101159\SCV-037-Base-Girardot-Bogot&#225;-PR52-PR11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Nasly\buzon\Users\Usuario\Desktop\ATDSV\Berlin\CoC\HERSTELLER\SIPARK\Engineering\SIPARK%20Engineering16_ATDSV.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erver01\DOCUMENTOS%20TECNICO%20-%20COMERCIAL\CONTRATACION%20ASEGURADORAS\ENTIDADES%20ESTATALES\METROVIVIENDA\PROCESO%20SEGUROS%202010\CUADRO%20RESUMEN%20-%202010%20METROVIVIENDA%20QB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ly\buzon\Users\Usuario\Desktop\Documents%20and%20Settings\Juan%20Arrubla\APU%20Secundaria%20Corvid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Juanfga\buzon\Formulario%20de%20cantidades%20(Adenda%201.)%20lp%202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erver\ARCHIVOS\Documents%20and%20Settings\PAULA\Mis%20documentos\PAULA\base%20de%20datos\FORMATO\presupuestodeobra.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arolinag\buzon\Mis%20documentos\Documentos%20EDU\CM-07\SIMULACI&#211;NEDIFICIO.ok.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asly\buzon\WINDOWS\TEMP\330-001-02%20-%20Etapa%201%20-%20Tipo%20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er01\CONCURSOS%20DE%20MERITOS\Licitaciones\LOTERIA%20DE%20BOGOTA\CONTRATACION%20DIRECTA%202007\CALIFICACION\CALIFICACION%20FINAL%20LOTERI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er\ARCHIVOS\PAULA\actas%20cnch\actas%20cnch\RESUMEN%202003\CNCH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resupuestos\PAULA\Documents%20and%20Settings\Propietario\Mis%20documentos\PAULA\actas%20cnch\actas%20cnch\RESUMEN%202002\ACTASCNCH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asly\buzon\Users\Usuario\Desktop\Documents%20and%20Settings\1\Mis%20documentos\Personal\Division%204\Proyectos\EPF%20Flore&#241;a\01%20PROPUESTA%20Y%20CONTRATO\1.1%20Propuesta\Petrocercol\Oferta\REV%202\ME%202%20PROV%20PETRO%20REV%2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asly\buzon\Users\Usuario\Desktop\actual\MODELOS\ISO%209000\Hoja%20calculo\F034000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asly\buzon\windows\TEMP\ADMINISTRATIVA\BAAN\lista%20de%20precios%20definitiva%20sep16-9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EDU\UNIDAD%20HOSPITALARIA%20CONCEJO%20DE%20MEDELLIN\ppto%20pajarito%20ultimo\ENTREGA%20FINAL\ULTIMO\ENTREGA%2012-11-09\Presupuesto%20Clinica%20Concejo%2013-11-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A21"/>
      <sheetName val="SANTILL"/>
      <sheetName val="GIRON"/>
      <sheetName val="ACTA1"/>
      <sheetName val="ACTA2"/>
      <sheetName val="ACTA3"/>
      <sheetName val="ACTA4"/>
      <sheetName val="ACTA5"/>
      <sheetName val="ACTA6"/>
      <sheetName val="ACTA7"/>
      <sheetName val="ACTA8"/>
      <sheetName val="ACTA9"/>
      <sheetName val="ACTA10"/>
      <sheetName val="ACTA11"/>
      <sheetName val="ACAT12"/>
      <sheetName val="ACTA13"/>
      <sheetName val="ACTA14"/>
      <sheetName val="ACTA15"/>
      <sheetName val="ACTA16"/>
      <sheetName val="ACTA17"/>
      <sheetName val="ACTA18"/>
      <sheetName val="ACTA19"/>
      <sheetName val="ACTA20"/>
      <sheetName val="ACTA22"/>
      <sheetName val="ACTA23"/>
      <sheetName val="ACTA24"/>
      <sheetName val="ACTA25"/>
      <sheetName val="ACTA26"/>
      <sheetName val="ACTA27"/>
      <sheetName val="ACTA28"/>
      <sheetName val="ACTA29"/>
      <sheetName val="ACTA30"/>
      <sheetName val="ACTA31"/>
      <sheetName val="ACTA32"/>
      <sheetName val="ACTA33"/>
      <sheetName val="ACTA34"/>
      <sheetName val="ACTA35"/>
      <sheetName val="RESUMENCNCH"/>
      <sheetName val="CENTCOSTO"/>
    </sheetNames>
    <sheetDataSet>
      <sheetData sheetId="0" refreshError="1">
        <row r="6">
          <cell r="A6" t="str">
            <v>Suma de VALORES</v>
          </cell>
          <cell r="B6" t="str">
            <v>PROVEEDORES</v>
          </cell>
        </row>
        <row r="7">
          <cell r="A7" t="str">
            <v>CODIGO</v>
          </cell>
          <cell r="B7" t="str">
            <v>ACCESORIOS Y ACABADOS</v>
          </cell>
          <cell r="C7" t="str">
            <v>CONSICON</v>
          </cell>
          <cell r="D7" t="str">
            <v>DOMINGO CORREA</v>
          </cell>
          <cell r="E7" t="str">
            <v>ELEM. Y COMPLEM.</v>
          </cell>
          <cell r="F7" t="str">
            <v>EVELIO GALEANO</v>
          </cell>
          <cell r="G7" t="str">
            <v>FERRET. ANDINA</v>
          </cell>
          <cell r="H7" t="str">
            <v>FREDY CARDONA</v>
          </cell>
          <cell r="I7" t="str">
            <v>GERARDO ALZATE</v>
          </cell>
          <cell r="J7" t="str">
            <v>HIDROMATICOS NORT´S</v>
          </cell>
          <cell r="K7" t="str">
            <v>HILTI</v>
          </cell>
          <cell r="L7" t="str">
            <v>HUVER BUITRAGO</v>
          </cell>
          <cell r="M7" t="str">
            <v>ISRAEL BUITRAGO</v>
          </cell>
          <cell r="N7" t="str">
            <v>MANUEL ROSAS</v>
          </cell>
          <cell r="O7" t="str">
            <v>MOLITUR</v>
          </cell>
          <cell r="P7" t="str">
            <v>PVM S.A.</v>
          </cell>
          <cell r="Q7" t="str">
            <v>RAFAEL BARRAGAN</v>
          </cell>
          <cell r="R7" t="str">
            <v>Total general</v>
          </cell>
          <cell r="S7" t="str">
            <v>UTILIDAD</v>
          </cell>
          <cell r="T7" t="str">
            <v>IVA</v>
          </cell>
          <cell r="U7" t="str">
            <v>TOTAL</v>
          </cell>
        </row>
        <row r="8">
          <cell r="A8" t="str">
            <v>001</v>
          </cell>
          <cell r="I8">
            <v>163560</v>
          </cell>
          <cell r="R8">
            <v>163560</v>
          </cell>
          <cell r="S8">
            <v>10631.4</v>
          </cell>
          <cell r="T8">
            <v>1701.0239999999999</v>
          </cell>
          <cell r="U8">
            <v>175892.424</v>
          </cell>
        </row>
        <row r="9">
          <cell r="A9" t="str">
            <v>003</v>
          </cell>
          <cell r="L9">
            <v>1201992</v>
          </cell>
          <cell r="R9">
            <v>1201992</v>
          </cell>
          <cell r="S9">
            <v>78129.48</v>
          </cell>
          <cell r="T9">
            <v>12500.7168</v>
          </cell>
          <cell r="U9">
            <v>1292622.1968</v>
          </cell>
        </row>
        <row r="10">
          <cell r="A10" t="str">
            <v>012</v>
          </cell>
          <cell r="I10">
            <v>41992</v>
          </cell>
          <cell r="R10">
            <v>41992</v>
          </cell>
          <cell r="S10">
            <v>2729.48</v>
          </cell>
          <cell r="T10">
            <v>436.71680000000003</v>
          </cell>
          <cell r="U10">
            <v>45158.196800000005</v>
          </cell>
        </row>
        <row r="11">
          <cell r="A11" t="str">
            <v>100</v>
          </cell>
          <cell r="I11">
            <v>511328</v>
          </cell>
          <cell r="R11">
            <v>511328</v>
          </cell>
          <cell r="S11">
            <v>33236.32</v>
          </cell>
          <cell r="T11">
            <v>5317.8112000000001</v>
          </cell>
          <cell r="U11">
            <v>549882.13119999995</v>
          </cell>
        </row>
        <row r="12">
          <cell r="A12" t="str">
            <v>101</v>
          </cell>
          <cell r="F12">
            <v>6960</v>
          </cell>
          <cell r="I12">
            <v>626075</v>
          </cell>
          <cell r="R12">
            <v>633035</v>
          </cell>
          <cell r="S12">
            <v>41147.275000000001</v>
          </cell>
          <cell r="T12">
            <v>6583.5640000000003</v>
          </cell>
          <cell r="U12">
            <v>680765.83900000004</v>
          </cell>
        </row>
        <row r="13">
          <cell r="A13" t="str">
            <v>104</v>
          </cell>
          <cell r="I13">
            <v>37120</v>
          </cell>
          <cell r="R13">
            <v>37120</v>
          </cell>
          <cell r="S13">
            <v>2412.8000000000002</v>
          </cell>
          <cell r="T13">
            <v>386.04800000000006</v>
          </cell>
          <cell r="U13">
            <v>39918.848000000005</v>
          </cell>
        </row>
        <row r="14">
          <cell r="A14" t="str">
            <v>106</v>
          </cell>
          <cell r="F14">
            <v>348000</v>
          </cell>
          <cell r="R14">
            <v>348000</v>
          </cell>
          <cell r="S14">
            <v>22620</v>
          </cell>
          <cell r="T14">
            <v>3619.2000000000003</v>
          </cell>
          <cell r="U14">
            <v>374239.2</v>
          </cell>
        </row>
        <row r="15">
          <cell r="A15" t="str">
            <v>107</v>
          </cell>
          <cell r="F15">
            <v>5800</v>
          </cell>
          <cell r="H15">
            <v>1313581</v>
          </cell>
          <cell r="I15">
            <v>513474</v>
          </cell>
          <cell r="K15">
            <v>158584</v>
          </cell>
          <cell r="R15">
            <v>1991439</v>
          </cell>
          <cell r="S15">
            <v>129443.535</v>
          </cell>
          <cell r="T15">
            <v>20710.9656</v>
          </cell>
          <cell r="U15">
            <v>2141593.5006000004</v>
          </cell>
        </row>
        <row r="16">
          <cell r="A16" t="str">
            <v>108</v>
          </cell>
          <cell r="I16">
            <v>239250</v>
          </cell>
          <cell r="R16">
            <v>239250</v>
          </cell>
          <cell r="S16">
            <v>15551.25</v>
          </cell>
          <cell r="T16">
            <v>2488.2000000000003</v>
          </cell>
          <cell r="U16">
            <v>257289.45</v>
          </cell>
        </row>
        <row r="17">
          <cell r="A17" t="str">
            <v>109</v>
          </cell>
          <cell r="H17">
            <v>982744</v>
          </cell>
          <cell r="I17">
            <v>938953</v>
          </cell>
          <cell r="R17">
            <v>1921697</v>
          </cell>
          <cell r="S17">
            <v>124910.30500000001</v>
          </cell>
          <cell r="T17">
            <v>19985.648800000003</v>
          </cell>
          <cell r="U17">
            <v>2066592.9538</v>
          </cell>
        </row>
        <row r="18">
          <cell r="A18" t="str">
            <v>110</v>
          </cell>
          <cell r="D18">
            <v>313600</v>
          </cell>
          <cell r="F18">
            <v>1168398</v>
          </cell>
          <cell r="H18">
            <v>165900</v>
          </cell>
          <cell r="I18">
            <v>880452</v>
          </cell>
          <cell r="P18">
            <v>735560</v>
          </cell>
          <cell r="R18">
            <v>3263910</v>
          </cell>
          <cell r="S18">
            <v>212154.15</v>
          </cell>
          <cell r="T18">
            <v>33944.663999999997</v>
          </cell>
          <cell r="U18">
            <v>3510008.8139999998</v>
          </cell>
        </row>
        <row r="19">
          <cell r="A19" t="str">
            <v>111</v>
          </cell>
          <cell r="D19">
            <v>31360</v>
          </cell>
          <cell r="F19">
            <v>622154</v>
          </cell>
          <cell r="H19">
            <v>1675968</v>
          </cell>
          <cell r="R19">
            <v>2329482</v>
          </cell>
          <cell r="S19">
            <v>151416.33000000002</v>
          </cell>
          <cell r="T19">
            <v>24226.612800000003</v>
          </cell>
          <cell r="U19">
            <v>2505124.9428000003</v>
          </cell>
        </row>
        <row r="20">
          <cell r="A20" t="str">
            <v>112</v>
          </cell>
          <cell r="F20">
            <v>167782</v>
          </cell>
          <cell r="I20">
            <v>266800</v>
          </cell>
          <cell r="R20">
            <v>434582</v>
          </cell>
          <cell r="S20">
            <v>28247.83</v>
          </cell>
          <cell r="T20">
            <v>4519.6528000000008</v>
          </cell>
          <cell r="U20">
            <v>467349.4828</v>
          </cell>
        </row>
        <row r="21">
          <cell r="A21" t="str">
            <v>113</v>
          </cell>
          <cell r="F21">
            <v>1042231</v>
          </cell>
          <cell r="I21">
            <v>1323206</v>
          </cell>
          <cell r="R21">
            <v>2365437</v>
          </cell>
          <cell r="S21">
            <v>153753.405</v>
          </cell>
          <cell r="T21">
            <v>24600.5448</v>
          </cell>
          <cell r="U21">
            <v>2543790.9497999996</v>
          </cell>
        </row>
        <row r="22">
          <cell r="A22" t="str">
            <v>114</v>
          </cell>
          <cell r="I22">
            <v>730452</v>
          </cell>
          <cell r="R22">
            <v>730452</v>
          </cell>
          <cell r="S22">
            <v>47479.380000000005</v>
          </cell>
          <cell r="T22">
            <v>7596.7008000000005</v>
          </cell>
          <cell r="U22">
            <v>785528.0808</v>
          </cell>
        </row>
        <row r="23">
          <cell r="A23" t="str">
            <v>200</v>
          </cell>
          <cell r="L23">
            <v>59740</v>
          </cell>
          <cell r="R23">
            <v>59740</v>
          </cell>
          <cell r="S23">
            <v>3883.1</v>
          </cell>
          <cell r="T23">
            <v>621.29600000000005</v>
          </cell>
          <cell r="U23">
            <v>64244.396000000001</v>
          </cell>
        </row>
        <row r="24">
          <cell r="A24" t="str">
            <v>201</v>
          </cell>
          <cell r="B24">
            <v>542880</v>
          </cell>
          <cell r="L24">
            <v>269120</v>
          </cell>
          <cell r="R24">
            <v>812000</v>
          </cell>
          <cell r="S24">
            <v>52780</v>
          </cell>
          <cell r="T24">
            <v>8444.7999999999993</v>
          </cell>
          <cell r="U24">
            <v>873224.8</v>
          </cell>
        </row>
        <row r="25">
          <cell r="A25" t="str">
            <v>202</v>
          </cell>
          <cell r="L25">
            <v>99760</v>
          </cell>
          <cell r="R25">
            <v>99760</v>
          </cell>
          <cell r="S25">
            <v>6484.4000000000005</v>
          </cell>
          <cell r="T25">
            <v>1037.5040000000001</v>
          </cell>
          <cell r="U25">
            <v>107281.90399999999</v>
          </cell>
        </row>
        <row r="26">
          <cell r="A26" t="str">
            <v>204</v>
          </cell>
          <cell r="Q26">
            <v>760380</v>
          </cell>
          <cell r="R26">
            <v>760380</v>
          </cell>
          <cell r="S26">
            <v>49424.700000000004</v>
          </cell>
          <cell r="T26">
            <v>7907.9520000000011</v>
          </cell>
          <cell r="U26">
            <v>817712.652</v>
          </cell>
        </row>
        <row r="27">
          <cell r="A27" t="str">
            <v>206</v>
          </cell>
          <cell r="L27">
            <v>29000</v>
          </cell>
          <cell r="R27">
            <v>29000</v>
          </cell>
          <cell r="S27">
            <v>1885</v>
          </cell>
          <cell r="T27">
            <v>301.60000000000002</v>
          </cell>
          <cell r="U27">
            <v>31186.6</v>
          </cell>
        </row>
        <row r="28">
          <cell r="A28" t="str">
            <v>207</v>
          </cell>
          <cell r="L28">
            <v>29000</v>
          </cell>
          <cell r="M28">
            <v>365400</v>
          </cell>
          <cell r="R28">
            <v>394400</v>
          </cell>
          <cell r="S28">
            <v>25636</v>
          </cell>
          <cell r="T28">
            <v>4101.76</v>
          </cell>
          <cell r="U28">
            <v>424137.76</v>
          </cell>
        </row>
        <row r="29">
          <cell r="A29" t="str">
            <v>208</v>
          </cell>
          <cell r="L29">
            <v>124120</v>
          </cell>
          <cell r="N29">
            <v>1172876</v>
          </cell>
          <cell r="R29">
            <v>1296996</v>
          </cell>
          <cell r="S29">
            <v>84304.74</v>
          </cell>
          <cell r="T29">
            <v>13488.758400000001</v>
          </cell>
          <cell r="U29">
            <v>1394789.4983999999</v>
          </cell>
        </row>
        <row r="30">
          <cell r="A30" t="str">
            <v>315</v>
          </cell>
          <cell r="C30">
            <v>70000</v>
          </cell>
          <cell r="G30">
            <v>165822</v>
          </cell>
          <cell r="J30">
            <v>417600</v>
          </cell>
          <cell r="M30">
            <v>2339340</v>
          </cell>
          <cell r="O30">
            <v>356600</v>
          </cell>
          <cell r="Q30">
            <v>7256909</v>
          </cell>
          <cell r="R30">
            <v>10606271</v>
          </cell>
          <cell r="S30">
            <v>689407.61499999999</v>
          </cell>
          <cell r="T30">
            <v>110305.2184</v>
          </cell>
          <cell r="U30">
            <v>11405983.8334</v>
          </cell>
        </row>
        <row r="31">
          <cell r="A31" t="str">
            <v>318</v>
          </cell>
          <cell r="M31">
            <v>2197608</v>
          </cell>
          <cell r="R31">
            <v>2197608</v>
          </cell>
          <cell r="S31">
            <v>142844.52000000002</v>
          </cell>
          <cell r="T31">
            <v>22855.123200000002</v>
          </cell>
          <cell r="U31">
            <v>2363307.6431999998</v>
          </cell>
        </row>
        <row r="32">
          <cell r="A32" t="str">
            <v>400</v>
          </cell>
          <cell r="L32">
            <v>323640</v>
          </cell>
          <cell r="R32">
            <v>323640</v>
          </cell>
          <cell r="S32">
            <v>21036.600000000002</v>
          </cell>
          <cell r="T32">
            <v>3365.8560000000002</v>
          </cell>
          <cell r="U32">
            <v>348042.45600000001</v>
          </cell>
        </row>
        <row r="33">
          <cell r="A33" t="str">
            <v>401</v>
          </cell>
          <cell r="I33">
            <v>60320</v>
          </cell>
          <cell r="R33">
            <v>60320</v>
          </cell>
          <cell r="S33">
            <v>3920.8</v>
          </cell>
          <cell r="T33">
            <v>627.32800000000009</v>
          </cell>
          <cell r="U33">
            <v>64868.128000000004</v>
          </cell>
        </row>
        <row r="34">
          <cell r="A34" t="str">
            <v>403</v>
          </cell>
          <cell r="E34">
            <v>89320</v>
          </cell>
          <cell r="R34">
            <v>89320</v>
          </cell>
          <cell r="S34">
            <v>5805.8</v>
          </cell>
          <cell r="T34">
            <v>928.928</v>
          </cell>
          <cell r="U34">
            <v>96054.728000000003</v>
          </cell>
        </row>
        <row r="35">
          <cell r="A35" t="str">
            <v>R00</v>
          </cell>
          <cell r="I35">
            <v>64774</v>
          </cell>
          <cell r="R35">
            <v>64774</v>
          </cell>
          <cell r="S35">
            <v>4210.3100000000004</v>
          </cell>
          <cell r="T35">
            <v>673.64960000000008</v>
          </cell>
          <cell r="U35">
            <v>69657.959600000002</v>
          </cell>
        </row>
        <row r="36">
          <cell r="A36" t="str">
            <v>R01</v>
          </cell>
          <cell r="F36">
            <v>232000</v>
          </cell>
          <cell r="H36">
            <v>30240</v>
          </cell>
          <cell r="I36">
            <v>4616232</v>
          </cell>
          <cell r="R36">
            <v>4878472</v>
          </cell>
          <cell r="S36">
            <v>317100.68</v>
          </cell>
          <cell r="T36">
            <v>50736.108800000002</v>
          </cell>
          <cell r="U36">
            <v>5246308.7887999993</v>
          </cell>
        </row>
        <row r="37">
          <cell r="A37" t="str">
            <v>Total general</v>
          </cell>
          <cell r="B37">
            <v>542880</v>
          </cell>
          <cell r="C37">
            <v>70000</v>
          </cell>
          <cell r="D37">
            <v>344960</v>
          </cell>
          <cell r="E37">
            <v>89320</v>
          </cell>
          <cell r="F37">
            <v>3593325</v>
          </cell>
          <cell r="G37">
            <v>165822</v>
          </cell>
          <cell r="H37">
            <v>4168433</v>
          </cell>
          <cell r="I37">
            <v>11013988</v>
          </cell>
          <cell r="J37">
            <v>417600</v>
          </cell>
          <cell r="K37">
            <v>158584</v>
          </cell>
          <cell r="L37">
            <v>2136372</v>
          </cell>
          <cell r="M37">
            <v>4902348</v>
          </cell>
          <cell r="N37">
            <v>1172876</v>
          </cell>
          <cell r="O37">
            <v>356600</v>
          </cell>
          <cell r="P37">
            <v>735560</v>
          </cell>
          <cell r="Q37">
            <v>8017289</v>
          </cell>
          <cell r="R37">
            <v>37885957</v>
          </cell>
          <cell r="S37">
            <v>2462587.2050000001</v>
          </cell>
          <cell r="T37">
            <v>394013.95280000003</v>
          </cell>
          <cell r="U37">
            <v>40742558.157799996</v>
          </cell>
        </row>
      </sheetData>
      <sheetData sheetId="1" refreshError="1">
        <row r="4">
          <cell r="A4" t="str">
            <v>CODIGO</v>
          </cell>
          <cell r="B4" t="str">
            <v>ALBERTO VALENCIA</v>
          </cell>
          <cell r="C4" t="str">
            <v>ASCOM COLOMBIA</v>
          </cell>
          <cell r="D4" t="str">
            <v>CAJA MENOR</v>
          </cell>
          <cell r="E4" t="str">
            <v>DISTRIBUIDORA ITAGUI</v>
          </cell>
          <cell r="F4" t="str">
            <v>ELEMENTOS Y COMPLEMENTOS</v>
          </cell>
          <cell r="G4" t="str">
            <v>FERRET. LA REBAJA</v>
          </cell>
          <cell r="H4" t="str">
            <v>JORGE PALACIO</v>
          </cell>
          <cell r="I4" t="str">
            <v>JOSE HERNANDEZ</v>
          </cell>
          <cell r="J4" t="str">
            <v>KONKER</v>
          </cell>
          <cell r="K4" t="str">
            <v>Total general</v>
          </cell>
          <cell r="L4" t="str">
            <v>UTILIDAD</v>
          </cell>
          <cell r="M4" t="str">
            <v>IVA</v>
          </cell>
          <cell r="N4" t="str">
            <v>TOTAL</v>
          </cell>
        </row>
        <row r="5">
          <cell r="A5" t="str">
            <v>109</v>
          </cell>
          <cell r="G5">
            <v>68980</v>
          </cell>
          <cell r="K5">
            <v>68980</v>
          </cell>
          <cell r="L5">
            <v>4483.7</v>
          </cell>
          <cell r="M5">
            <v>717.39199999999994</v>
          </cell>
          <cell r="N5">
            <v>74181.092000000004</v>
          </cell>
        </row>
        <row r="6">
          <cell r="A6" t="str">
            <v>402</v>
          </cell>
          <cell r="E6">
            <v>160000</v>
          </cell>
          <cell r="K6">
            <v>160000</v>
          </cell>
          <cell r="L6">
            <v>10400</v>
          </cell>
          <cell r="M6">
            <v>1664</v>
          </cell>
          <cell r="N6">
            <v>172064</v>
          </cell>
        </row>
        <row r="7">
          <cell r="A7" t="str">
            <v>403</v>
          </cell>
          <cell r="B7">
            <v>442848</v>
          </cell>
          <cell r="C7">
            <v>3400000</v>
          </cell>
          <cell r="D7">
            <v>5500</v>
          </cell>
          <cell r="F7">
            <v>3343115</v>
          </cell>
          <cell r="G7">
            <v>15645</v>
          </cell>
          <cell r="H7">
            <v>123200</v>
          </cell>
          <cell r="I7">
            <v>728000</v>
          </cell>
          <cell r="J7">
            <v>1032400</v>
          </cell>
          <cell r="K7">
            <v>9090708</v>
          </cell>
          <cell r="L7">
            <v>590896.02</v>
          </cell>
          <cell r="M7">
            <v>94543.363200000007</v>
          </cell>
          <cell r="N7">
            <v>9776147.3831999991</v>
          </cell>
        </row>
      </sheetData>
      <sheetData sheetId="2" refreshError="1">
        <row r="4">
          <cell r="A4" t="str">
            <v>CODIGO</v>
          </cell>
          <cell r="B4" t="str">
            <v>CAJA MENOR</v>
          </cell>
          <cell r="C4" t="str">
            <v>CONSTRUCCIONES Y SEVICIOS</v>
          </cell>
          <cell r="D4" t="str">
            <v>DINPRO</v>
          </cell>
          <cell r="E4" t="str">
            <v>GERARDO ALZATE</v>
          </cell>
          <cell r="F4" t="str">
            <v>HERNAN CARMONA</v>
          </cell>
          <cell r="G4" t="str">
            <v>MOLITUR</v>
          </cell>
          <cell r="H4" t="str">
            <v>Total general</v>
          </cell>
          <cell r="I4" t="str">
            <v>UTILIDAD</v>
          </cell>
          <cell r="J4" t="str">
            <v>IVA</v>
          </cell>
          <cell r="K4" t="str">
            <v>TOTAL</v>
          </cell>
        </row>
        <row r="5">
          <cell r="A5" t="str">
            <v>DIST. GIRON</v>
          </cell>
          <cell r="B5">
            <v>176900</v>
          </cell>
          <cell r="C5">
            <v>568270</v>
          </cell>
          <cell r="D5">
            <v>614220</v>
          </cell>
          <cell r="E5">
            <v>600000</v>
          </cell>
          <cell r="F5">
            <v>200000</v>
          </cell>
          <cell r="G5">
            <v>2689360</v>
          </cell>
          <cell r="H5">
            <v>4848750</v>
          </cell>
          <cell r="I5">
            <v>315168.75</v>
          </cell>
          <cell r="J5">
            <v>50427</v>
          </cell>
          <cell r="K5">
            <v>5214345.75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RETERAS"/>
      <sheetName val="GENERALIDADES "/>
      <sheetName val="ESTADO RED"/>
      <sheetName val="PORTADA"/>
      <sheetName val="TABLA DE CONTENIDO"/>
      <sheetName val="CUMPLIMIENTO % "/>
      <sheetName val="CUMPLIMIENTO %  (2)"/>
      <sheetName val="SEMAFORO 45A-04"/>
      <sheetName val="SEMAFORO 55-01"/>
      <sheetName val="SEMAFORO 56-07"/>
      <sheetName val="SEMAFORO 55CN-03"/>
      <sheetName val="SEMAFORO 55CN-01"/>
      <sheetName val="TORTA EST. VIAS "/>
      <sheetName val="EST. VIAS"/>
      <sheetName val="MAPA EST RED"/>
      <sheetName val="NECESIDAD VIA"/>
      <sheetName val="Necesidades cr."/>
      <sheetName val="SITIOS CRITICOS"/>
      <sheetName val="CANT OBRA B-C"/>
      <sheetName val="CANT OBRA C-G"/>
      <sheetName val="CANT OBRA Z-U"/>
      <sheetName val="CANT OBRA B-T"/>
      <sheetName val="INF. EMERGENCIAS"/>
      <sheetName val="PUENTES"/>
      <sheetName val="NEC PTES"/>
      <sheetName val="PONTONES"/>
      <sheetName val="NEC. PONTONES"/>
      <sheetName val="señal v"/>
      <sheetName val="señal H"/>
      <sheetName val="ACCIDENTALIDAD junio"/>
      <sheetName val="ACCIDENTALIDAD julio"/>
      <sheetName val="ACCIDENTALIDAD agosto"/>
      <sheetName val="ACCIDENT."/>
      <sheetName val="DEFENSA VIAS"/>
      <sheetName val="ZONAS RETIRO"/>
      <sheetName val="SEGUIMIENTO"/>
      <sheetName val="CUANTI AMV"/>
      <sheetName val="CUALI AMV"/>
      <sheetName val="CUANTI MICRO"/>
      <sheetName val="CUALI MICRO"/>
      <sheetName val="CALIDAD"/>
      <sheetName val="FOTOG"/>
      <sheetName val="PRENSA"/>
      <sheetName val="COMENTARIOS"/>
      <sheetName val="ACC.EJECUTIVO"/>
      <sheetName val="RESUM.ACCID"/>
      <sheetName val="RESUM.ACCID (2)"/>
      <sheetName val="Cotización"/>
    </sheetNames>
    <sheetDataSet>
      <sheetData sheetId="0">
        <row r="2">
          <cell r="A2" t="str">
            <v>REGIONAL CUNDINAMARCA</v>
          </cell>
        </row>
      </sheetData>
      <sheetData sheetId="1">
        <row r="2">
          <cell r="A2" t="str">
            <v>REGIONAL CUNDINAMARCA</v>
          </cell>
        </row>
        <row r="9">
          <cell r="E9" t="str">
            <v>EDGAR EDUARDO HERNANDEZ Q.</v>
          </cell>
        </row>
      </sheetData>
      <sheetData sheetId="2">
        <row r="8">
          <cell r="E8" t="str">
            <v>BIMESTRE: JULIO - AGOSTO DE 2001</v>
          </cell>
        </row>
      </sheetData>
      <sheetData sheetId="3">
        <row r="9">
          <cell r="E9" t="str">
            <v>EDGAR EDUARDO HERNANDEZ Q.</v>
          </cell>
        </row>
      </sheetData>
      <sheetData sheetId="4"/>
      <sheetData sheetId="5"/>
      <sheetData sheetId="6">
        <row r="8">
          <cell r="E8" t="str">
            <v>BIMESTRE: JULIO - AGOSTO DE 2001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uperado_Hoja1"/>
      <sheetName val="RESUMEN TASA UNICA"/>
      <sheetName val="RIESGOS"/>
      <sheetName val="COBERTURAS"/>
      <sheetName val="CUADRO RESUMEN"/>
      <sheetName val="Info"/>
      <sheetName val="P Y G FINANCIERO"/>
      <sheetName val="Rea"/>
      <sheetName val="P&amp;G"/>
      <sheetName val="% Pérdida"/>
    </sheetNames>
    <sheetDataSet>
      <sheetData sheetId="0" refreshError="1"/>
      <sheetData sheetId="1" refreshError="1"/>
      <sheetData sheetId="2" refreshError="1"/>
      <sheetData sheetId="3" refreshError="1"/>
      <sheetData sheetId="4" refreshError="1">
        <row r="13">
          <cell r="L13" t="str">
            <v>-  TERREMOTO, TEMBLOR, ERUPCIÓN VOLCANICA, MAREMOTO, TSUNAMI:  1% SOBRE DE LA PERDIDA, SIN MINIMO</v>
          </cell>
        </row>
        <row r="14">
          <cell r="L14" t="str">
            <v>- AMCCoPH AMIT (INCLUYENDO SABOTAJE Y TERRORISMO): 1% SOBRE EL VALOR DE LA PERDIDA, SIN MINIMO</v>
          </cell>
        </row>
        <row r="15">
          <cell r="L15" t="str">
            <v>- HURTO Y HURTO CALIFICADO PARA CUALQUIER BIEN: SIN DEDUCIBLE</v>
          </cell>
        </row>
        <row r="16">
          <cell r="L16" t="str">
            <v xml:space="preserve">- DAÑO INTERNO EN EQUIPOS ELECTRICOS Y ELECTRONICOS: SIN DEDUCIBLE </v>
          </cell>
        </row>
        <row r="18">
          <cell r="L18" t="str">
            <v>- DEMAS EVENTOS: SIN DEDUCIBLE</v>
          </cell>
        </row>
        <row r="24">
          <cell r="L24" t="str">
            <v>- TODO DAÑO O PERDIDA DE CELULARES, AVANTELES, BEEPERS, RADIOTELEFONOS Y DEMAS EQUIPOS PORTATILES DE COMUNICACIÓN, CUALQUIERA SEA SU TECNOLOGIA: SIN DEDUCIBLE</v>
          </cell>
        </row>
      </sheetData>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inistros"/>
      <sheetName val="PREL"/>
      <sheetName val="MOV"/>
      <sheetName val="CIM"/>
      <sheetName val="L.PRECIOS"/>
      <sheetName val="EST"/>
      <sheetName val="UNIT-ACAB2"/>
      <sheetName val="UNIT-ACAB1"/>
      <sheetName val="Hoja1"/>
      <sheetName val="UNIT-ESTR"/>
      <sheetName val="m.o"/>
      <sheetName val="materiales"/>
      <sheetName val="equipos"/>
      <sheetName val="APU PISO FIB"/>
      <sheetName val="APU PISO REF"/>
      <sheetName val="CUADRILLA"/>
      <sheetName val="escalas"/>
      <sheetName val="suba"/>
      <sheetName val="GASTOS GENERALES (AIU) (2)"/>
    </sheetNames>
    <sheetDataSet>
      <sheetData sheetId="0" refreshError="1">
        <row r="5">
          <cell r="C5" t="str">
            <v>*concreto 1:4:7</v>
          </cell>
          <cell r="D5" t="str">
            <v>m3</v>
          </cell>
          <cell r="E5">
            <v>137959.82800000001</v>
          </cell>
        </row>
        <row r="6">
          <cell r="C6" t="str">
            <v>*Cuadrilla armada y vaciada ciclopeo</v>
          </cell>
          <cell r="D6" t="str">
            <v>m3</v>
          </cell>
          <cell r="E6">
            <v>27562.5</v>
          </cell>
        </row>
        <row r="7">
          <cell r="C7" t="str">
            <v>cuadrilla excavacion</v>
          </cell>
          <cell r="D7" t="str">
            <v>m3</v>
          </cell>
          <cell r="E7">
            <v>9450</v>
          </cell>
        </row>
        <row r="8">
          <cell r="C8" t="str">
            <v>cuadrilla lleno en tierra (rana o canguro)</v>
          </cell>
          <cell r="D8" t="str">
            <v>m3</v>
          </cell>
          <cell r="E8">
            <v>3150</v>
          </cell>
        </row>
        <row r="9">
          <cell r="C9" t="str">
            <v>*cuadrilla lleno en tierra pison</v>
          </cell>
          <cell r="D9" t="str">
            <v>m3</v>
          </cell>
          <cell r="E9">
            <v>9450</v>
          </cell>
        </row>
        <row r="10">
          <cell r="C10" t="str">
            <v>*Cuadrilla preparacion concreto</v>
          </cell>
          <cell r="D10" t="str">
            <v>m3</v>
          </cell>
          <cell r="E10">
            <v>15750</v>
          </cell>
        </row>
        <row r="11">
          <cell r="C11" t="str">
            <v>*CUADRILLA RETIRO TECHO DE BARRO</v>
          </cell>
          <cell r="D11" t="str">
            <v>m2</v>
          </cell>
          <cell r="E11">
            <v>15950</v>
          </cell>
        </row>
        <row r="12">
          <cell r="C12" t="str">
            <v>*MORTERO 1:4 (EN OBRA)</v>
          </cell>
          <cell r="D12" t="str">
            <v>m3</v>
          </cell>
          <cell r="E12">
            <v>193076.67479999998</v>
          </cell>
        </row>
        <row r="13">
          <cell r="C13" t="str">
            <v>transporte interno</v>
          </cell>
          <cell r="D13" t="str">
            <v>m3</v>
          </cell>
          <cell r="E13">
            <v>3341.4</v>
          </cell>
        </row>
        <row r="14">
          <cell r="C14" t="str">
            <v>agua</v>
          </cell>
          <cell r="D14" t="str">
            <v>lt</v>
          </cell>
          <cell r="E14">
            <v>80</v>
          </cell>
        </row>
        <row r="15">
          <cell r="C15" t="str">
            <v>Arena lavada para concreto</v>
          </cell>
          <cell r="D15" t="str">
            <v>m3</v>
          </cell>
          <cell r="E15">
            <v>48700</v>
          </cell>
        </row>
        <row r="16">
          <cell r="C16" t="str">
            <v>ayudante</v>
          </cell>
          <cell r="D16" t="str">
            <v>hr</v>
          </cell>
          <cell r="E16">
            <v>3150</v>
          </cell>
        </row>
        <row r="17">
          <cell r="C17" t="str">
            <v>Buldozer</v>
          </cell>
          <cell r="D17" t="str">
            <v>hr</v>
          </cell>
          <cell r="E17">
            <v>65000</v>
          </cell>
        </row>
        <row r="18">
          <cell r="C18" t="str">
            <v>cadenero 1</v>
          </cell>
          <cell r="D18" t="str">
            <v>mes</v>
          </cell>
          <cell r="E18">
            <v>392000.00000000006</v>
          </cell>
        </row>
        <row r="19">
          <cell r="C19" t="str">
            <v>cadenero 2</v>
          </cell>
          <cell r="D19" t="str">
            <v>mes</v>
          </cell>
          <cell r="E19">
            <v>616000.00000000012</v>
          </cell>
        </row>
        <row r="20">
          <cell r="C20" t="str">
            <v>canguro</v>
          </cell>
          <cell r="D20" t="str">
            <v>dia</v>
          </cell>
          <cell r="E20">
            <v>37120</v>
          </cell>
        </row>
        <row r="21">
          <cell r="C21" t="str">
            <v>cargador</v>
          </cell>
          <cell r="D21" t="str">
            <v>hr</v>
          </cell>
          <cell r="E21">
            <v>25000</v>
          </cell>
        </row>
        <row r="22">
          <cell r="C22" t="str">
            <v>cemento gris</v>
          </cell>
          <cell r="D22" t="str">
            <v>sac</v>
          </cell>
          <cell r="E22">
            <v>17500</v>
          </cell>
        </row>
        <row r="23">
          <cell r="C23" t="str">
            <v>coche</v>
          </cell>
          <cell r="D23" t="str">
            <v>dia</v>
          </cell>
          <cell r="E23">
            <v>1739.9999999999998</v>
          </cell>
        </row>
        <row r="24">
          <cell r="C24" t="str">
            <v>Concretadora 1,5 sacos a gasolina</v>
          </cell>
          <cell r="D24" t="str">
            <v>dia</v>
          </cell>
          <cell r="E24">
            <v>25520</v>
          </cell>
        </row>
        <row r="25">
          <cell r="C25" t="str">
            <v>corte arboles</v>
          </cell>
          <cell r="D25" t="str">
            <v>un</v>
          </cell>
          <cell r="E25">
            <v>20000</v>
          </cell>
        </row>
        <row r="26">
          <cell r="C26" t="str">
            <v>Equipo topografia (incluye seguro)</v>
          </cell>
          <cell r="D26" t="str">
            <v>mes</v>
          </cell>
          <cell r="E26">
            <v>850000</v>
          </cell>
        </row>
        <row r="27">
          <cell r="C27" t="str">
            <v>Malla gallinero</v>
          </cell>
          <cell r="D27" t="str">
            <v>m2</v>
          </cell>
          <cell r="E27">
            <v>8410</v>
          </cell>
        </row>
        <row r="28">
          <cell r="C28" t="str">
            <v>material granular B200</v>
          </cell>
          <cell r="D28" t="str">
            <v>m3</v>
          </cell>
          <cell r="E28">
            <v>11220</v>
          </cell>
        </row>
        <row r="29">
          <cell r="C29" t="str">
            <v>material granular B400</v>
          </cell>
          <cell r="D29" t="str">
            <v>m3</v>
          </cell>
          <cell r="E29">
            <v>15000</v>
          </cell>
        </row>
        <row r="30">
          <cell r="C30" t="str">
            <v>material granular B600</v>
          </cell>
          <cell r="D30" t="str">
            <v>m3</v>
          </cell>
          <cell r="E30">
            <v>28400</v>
          </cell>
        </row>
        <row r="31">
          <cell r="C31" t="str">
            <v>oficial</v>
          </cell>
          <cell r="D31" t="str">
            <v>hr</v>
          </cell>
          <cell r="E31">
            <v>6500</v>
          </cell>
        </row>
        <row r="32">
          <cell r="C32" t="str">
            <v>piedra de cantera</v>
          </cell>
          <cell r="D32" t="str">
            <v>m3</v>
          </cell>
          <cell r="E32">
            <v>27500</v>
          </cell>
        </row>
        <row r="33">
          <cell r="C33" t="str">
            <v>Rana a gasolina (6 hr/dia)</v>
          </cell>
          <cell r="D33" t="str">
            <v>dia</v>
          </cell>
          <cell r="E33">
            <v>25520</v>
          </cell>
        </row>
        <row r="34">
          <cell r="C34" t="str">
            <v>Retroexcavadora</v>
          </cell>
          <cell r="D34" t="str">
            <v>hr</v>
          </cell>
          <cell r="E34">
            <v>40600</v>
          </cell>
        </row>
        <row r="35">
          <cell r="C35" t="str">
            <v>topografo</v>
          </cell>
          <cell r="D35" t="str">
            <v>mes</v>
          </cell>
          <cell r="E35">
            <v>987840.00000000012</v>
          </cell>
        </row>
        <row r="36">
          <cell r="C36" t="str">
            <v>Triturado 3/4</v>
          </cell>
          <cell r="D36" t="str">
            <v>m3</v>
          </cell>
          <cell r="E36">
            <v>48560</v>
          </cell>
        </row>
        <row r="37">
          <cell r="C37" t="str">
            <v>VOLQUETA (VJ)</v>
          </cell>
          <cell r="D37" t="str">
            <v>VJ</v>
          </cell>
          <cell r="E37">
            <v>48000</v>
          </cell>
        </row>
        <row r="38">
          <cell r="C38" t="str">
            <v>*Concreto 1:2:4</v>
          </cell>
          <cell r="D38" t="str">
            <v>M3</v>
          </cell>
          <cell r="E38">
            <v>178455.34099999999</v>
          </cell>
        </row>
        <row r="39">
          <cell r="C39" t="str">
            <v>Motoniveladora</v>
          </cell>
          <cell r="D39" t="str">
            <v>m2</v>
          </cell>
          <cell r="E39">
            <v>600</v>
          </cell>
        </row>
        <row r="40">
          <cell r="C40" t="str">
            <v>Rodillo DD 22 (incl. Oper. y combus)</v>
          </cell>
          <cell r="D40" t="str">
            <v>dia</v>
          </cell>
          <cell r="E40">
            <v>39600</v>
          </cell>
        </row>
        <row r="41">
          <cell r="C41" t="str">
            <v>Retroexcavadora Hitachi 200</v>
          </cell>
          <cell r="D41" t="str">
            <v>hr</v>
          </cell>
          <cell r="E41">
            <v>65000</v>
          </cell>
        </row>
        <row r="42">
          <cell r="C42" t="str">
            <v>Minero</v>
          </cell>
          <cell r="D42" t="str">
            <v>dia</v>
          </cell>
          <cell r="E42">
            <v>20000</v>
          </cell>
        </row>
        <row r="43">
          <cell r="C43" t="str">
            <v>Concreto 210 kg/cm2</v>
          </cell>
          <cell r="D43" t="str">
            <v>m3</v>
          </cell>
          <cell r="E43">
            <v>200000</v>
          </cell>
        </row>
        <row r="44">
          <cell r="C44" t="str">
            <v>Concreto 175 kg/cm2</v>
          </cell>
          <cell r="D44" t="str">
            <v>m3</v>
          </cell>
          <cell r="E44">
            <v>201097.59999999998</v>
          </cell>
        </row>
        <row r="45">
          <cell r="C45" t="str">
            <v>Concreto 245 kg/cm2</v>
          </cell>
          <cell r="D45" t="str">
            <v>m3</v>
          </cell>
          <cell r="E45">
            <v>220121.59999999998</v>
          </cell>
        </row>
        <row r="46">
          <cell r="C46" t="str">
            <v>Concreto 280 kg/cm2</v>
          </cell>
          <cell r="D46" t="str">
            <v>m3</v>
          </cell>
          <cell r="E46">
            <v>230051.19999999998</v>
          </cell>
        </row>
        <row r="47">
          <cell r="C47" t="str">
            <v>Concreto 315 kg/cm2</v>
          </cell>
          <cell r="D47" t="str">
            <v>m3</v>
          </cell>
          <cell r="E47">
            <v>238959.99999999997</v>
          </cell>
        </row>
        <row r="48">
          <cell r="C48" t="str">
            <v>*Tabla para encofrado</v>
          </cell>
          <cell r="D48" t="str">
            <v>un</v>
          </cell>
          <cell r="E48">
            <v>30398.227513227514</v>
          </cell>
        </row>
        <row r="49">
          <cell r="C49" t="str">
            <v>Vibrador a gasolina</v>
          </cell>
          <cell r="D49" t="str">
            <v>dia</v>
          </cell>
          <cell r="E49">
            <v>22500</v>
          </cell>
        </row>
        <row r="50">
          <cell r="C50" t="str">
            <v>*CUADRILLA PEDESTALES</v>
          </cell>
          <cell r="D50" t="str">
            <v>m3</v>
          </cell>
          <cell r="E50">
            <v>79750</v>
          </cell>
        </row>
        <row r="51">
          <cell r="C51" t="str">
            <v>Puntilla 2" con cabeza</v>
          </cell>
          <cell r="D51" t="str">
            <v>kg</v>
          </cell>
          <cell r="E51">
            <v>2000</v>
          </cell>
        </row>
        <row r="52">
          <cell r="C52" t="str">
            <v>Formaleta menor</v>
          </cell>
          <cell r="D52" t="str">
            <v>ml</v>
          </cell>
          <cell r="E52">
            <v>1700</v>
          </cell>
        </row>
        <row r="53">
          <cell r="C53" t="str">
            <v>Acpm</v>
          </cell>
          <cell r="D53" t="str">
            <v>gl</v>
          </cell>
          <cell r="E53">
            <v>2500</v>
          </cell>
        </row>
        <row r="54">
          <cell r="C54" t="str">
            <v xml:space="preserve">Refuerzo </v>
          </cell>
          <cell r="D54" t="str">
            <v>kg</v>
          </cell>
          <cell r="E54">
            <v>1250</v>
          </cell>
        </row>
        <row r="55">
          <cell r="C55" t="str">
            <v>*CUADRILLA ZAPATAS</v>
          </cell>
          <cell r="D55" t="str">
            <v>m3</v>
          </cell>
          <cell r="E55">
            <v>51200</v>
          </cell>
        </row>
        <row r="56">
          <cell r="C56" t="str">
            <v>*CUADRILLA VIGAS</v>
          </cell>
          <cell r="D56" t="str">
            <v>m3</v>
          </cell>
          <cell r="E56">
            <v>95700</v>
          </cell>
        </row>
        <row r="57">
          <cell r="C57" t="str">
            <v xml:space="preserve">Alambre negro </v>
          </cell>
          <cell r="D57" t="str">
            <v>kg</v>
          </cell>
          <cell r="E57">
            <v>1950</v>
          </cell>
        </row>
        <row r="58">
          <cell r="C58" t="str">
            <v>Distanciadores</v>
          </cell>
          <cell r="D58" t="str">
            <v>un</v>
          </cell>
          <cell r="E58">
            <v>240</v>
          </cell>
        </row>
        <row r="59">
          <cell r="C59" t="str">
            <v>Curador, Antisol</v>
          </cell>
          <cell r="D59" t="str">
            <v>m2</v>
          </cell>
          <cell r="E59">
            <v>2000</v>
          </cell>
        </row>
        <row r="60">
          <cell r="C60" t="str">
            <v>Bombeo</v>
          </cell>
          <cell r="D60" t="str">
            <v>m3</v>
          </cell>
          <cell r="E60">
            <v>19500</v>
          </cell>
        </row>
        <row r="61">
          <cell r="C61" t="str">
            <v>Desformaleteador</v>
          </cell>
          <cell r="D61" t="str">
            <v>kg</v>
          </cell>
          <cell r="E61">
            <v>4176</v>
          </cell>
        </row>
        <row r="62">
          <cell r="C62" t="str">
            <v>Biseles en moldura triangular 2X2cm ref753 de Madéxito</v>
          </cell>
          <cell r="D62" t="str">
            <v>ml</v>
          </cell>
          <cell r="E62">
            <v>850</v>
          </cell>
        </row>
        <row r="63">
          <cell r="C63" t="str">
            <v>Arriostramiento</v>
          </cell>
          <cell r="D63" t="str">
            <v>ml</v>
          </cell>
          <cell r="E63">
            <v>250</v>
          </cell>
        </row>
        <row r="64">
          <cell r="C64" t="str">
            <v>Lavada e hidrofugada con Siliconite</v>
          </cell>
          <cell r="D64" t="str">
            <v>m2</v>
          </cell>
          <cell r="E64">
            <v>4000</v>
          </cell>
        </row>
        <row r="65">
          <cell r="C65" t="str">
            <v>*CUADRILLA COLUMNA</v>
          </cell>
          <cell r="D65" t="str">
            <v>m3</v>
          </cell>
          <cell r="E65">
            <v>153600</v>
          </cell>
        </row>
        <row r="66">
          <cell r="C66" t="str">
            <v>Desmoldante, Bond Breaker (0,08LT/M2)</v>
          </cell>
          <cell r="D66" t="str">
            <v>LT</v>
          </cell>
          <cell r="E66">
            <v>23200</v>
          </cell>
        </row>
        <row r="67">
          <cell r="C67" t="str">
            <v>Panelitas</v>
          </cell>
          <cell r="D67" t="str">
            <v>UN</v>
          </cell>
          <cell r="E67">
            <v>250</v>
          </cell>
        </row>
        <row r="68">
          <cell r="C68" t="str">
            <v>Ring Clutch + Burke bar</v>
          </cell>
          <cell r="D68" t="str">
            <v>UN</v>
          </cell>
          <cell r="E68">
            <v>1000</v>
          </cell>
        </row>
        <row r="69">
          <cell r="C69" t="str">
            <v>Andamios</v>
          </cell>
          <cell r="D69" t="str">
            <v>dia</v>
          </cell>
          <cell r="E69">
            <v>463.99999999999994</v>
          </cell>
        </row>
        <row r="70">
          <cell r="C70" t="str">
            <v>*CUADRILLA VIGA AEREA</v>
          </cell>
          <cell r="E70">
            <v>128000</v>
          </cell>
        </row>
        <row r="71">
          <cell r="C71" t="str">
            <v>*CUADRILLA DE IZAGE VIGAS</v>
          </cell>
          <cell r="E71">
            <v>11225</v>
          </cell>
        </row>
        <row r="72">
          <cell r="C72" t="str">
            <v>*GRUA MARCHETTI  DE 40 TON</v>
          </cell>
          <cell r="E72">
            <v>63272.727272727272</v>
          </cell>
        </row>
        <row r="73">
          <cell r="C73" t="str">
            <v>*FORMALETA SUPER T X 6 USOS PARA VIGAS PREF.</v>
          </cell>
          <cell r="D73" t="str">
            <v>m3</v>
          </cell>
          <cell r="E73">
            <v>108749.94248008856</v>
          </cell>
        </row>
        <row r="74">
          <cell r="C74" t="str">
            <v>Grasa + anticorrosivo</v>
          </cell>
          <cell r="D74" t="str">
            <v>un</v>
          </cell>
          <cell r="E74">
            <v>100</v>
          </cell>
        </row>
        <row r="75">
          <cell r="C75" t="str">
            <v>Plastico negro (1kg=7m2) e=0,002-0,003</v>
          </cell>
          <cell r="D75" t="str">
            <v>kg</v>
          </cell>
          <cell r="E75">
            <v>5099.3599999999997</v>
          </cell>
        </row>
        <row r="76">
          <cell r="C76" t="str">
            <v>Endurecedor - Mastercron</v>
          </cell>
          <cell r="D76" t="str">
            <v>kg</v>
          </cell>
          <cell r="E76">
            <v>461.67999999999995</v>
          </cell>
        </row>
        <row r="77">
          <cell r="C77" t="str">
            <v>Lleno de juntas con Masterfill</v>
          </cell>
          <cell r="D77" t="str">
            <v>kg</v>
          </cell>
          <cell r="E77">
            <v>1870</v>
          </cell>
        </row>
        <row r="78">
          <cell r="C78" t="str">
            <v>Corte de juntas</v>
          </cell>
          <cell r="D78" t="str">
            <v>ml</v>
          </cell>
          <cell r="E78">
            <v>3219.9999999999995</v>
          </cell>
        </row>
        <row r="79">
          <cell r="C79" t="str">
            <v>Sellante</v>
          </cell>
          <cell r="D79" t="str">
            <v>galon</v>
          </cell>
          <cell r="E79">
            <v>164582.25</v>
          </cell>
        </row>
        <row r="80">
          <cell r="C80" t="str">
            <v>Concreto gris MR=39kg/cm2, agregado grueso de 1 1/2"</v>
          </cell>
          <cell r="D80" t="str">
            <v>m3</v>
          </cell>
          <cell r="E80">
            <v>217430.39999999999</v>
          </cell>
        </row>
        <row r="81">
          <cell r="C81" t="str">
            <v>*Kiosko en tuberia Dalmine</v>
          </cell>
          <cell r="D81" t="str">
            <v>m2</v>
          </cell>
          <cell r="E81">
            <v>928.4799999999999</v>
          </cell>
        </row>
        <row r="82">
          <cell r="C82" t="str">
            <v>*Armado de kiosko</v>
          </cell>
          <cell r="D82" t="str">
            <v>m2</v>
          </cell>
          <cell r="E82">
            <v>500</v>
          </cell>
        </row>
        <row r="83">
          <cell r="C83" t="str">
            <v>*CUADRILLA DE PISO</v>
          </cell>
          <cell r="D83" t="str">
            <v>m2</v>
          </cell>
          <cell r="E83">
            <v>7168.0000000000009</v>
          </cell>
        </row>
        <row r="84">
          <cell r="C84" t="str">
            <v>Formaleta metalica pisos</v>
          </cell>
          <cell r="D84" t="str">
            <v>m2</v>
          </cell>
          <cell r="E84">
            <v>6800</v>
          </cell>
        </row>
        <row r="85">
          <cell r="C85" t="str">
            <v>*CUADRILLA MEDIA CAÑA</v>
          </cell>
          <cell r="D85" t="str">
            <v>ml</v>
          </cell>
          <cell r="E85">
            <v>19300</v>
          </cell>
        </row>
        <row r="86">
          <cell r="C86" t="str">
            <v>Material de base</v>
          </cell>
          <cell r="D86" t="str">
            <v>m3</v>
          </cell>
          <cell r="E86">
            <v>12000</v>
          </cell>
        </row>
        <row r="87">
          <cell r="C87" t="str">
            <v>Ladrillo rayado 10x20x40</v>
          </cell>
          <cell r="D87" t="str">
            <v>un</v>
          </cell>
          <cell r="E87">
            <v>670</v>
          </cell>
        </row>
        <row r="88">
          <cell r="C88" t="str">
            <v>*CUADRILLA ARMADA Y VACIADA NUDOS (UN)</v>
          </cell>
          <cell r="E88">
            <v>38400</v>
          </cell>
        </row>
        <row r="89">
          <cell r="C89" t="str">
            <v>arenilla para lleno</v>
          </cell>
          <cell r="D89" t="str">
            <v>m3</v>
          </cell>
          <cell r="E89">
            <v>14000</v>
          </cell>
        </row>
        <row r="90">
          <cell r="C90" t="str">
            <v>Sikadur 32 Primer</v>
          </cell>
          <cell r="D90" t="str">
            <v>kg</v>
          </cell>
          <cell r="E90">
            <v>38280</v>
          </cell>
        </row>
        <row r="91">
          <cell r="C91" t="str">
            <v>Sikatop 122 clima calido</v>
          </cell>
          <cell r="D91" t="str">
            <v>kg</v>
          </cell>
          <cell r="E91">
            <v>2436</v>
          </cell>
        </row>
        <row r="92">
          <cell r="C92" t="str">
            <v>Lavamanos Nova de colgar</v>
          </cell>
          <cell r="D92" t="str">
            <v>un</v>
          </cell>
          <cell r="E92">
            <v>58699.479999999996</v>
          </cell>
        </row>
        <row r="93">
          <cell r="C93" t="str">
            <v>ventana corrediza de aluminio</v>
          </cell>
          <cell r="D93" t="str">
            <v>m2</v>
          </cell>
          <cell r="E93">
            <v>165692.26680839757</v>
          </cell>
        </row>
        <row r="94">
          <cell r="C94" t="str">
            <v>ventana fija de aluminio</v>
          </cell>
          <cell r="D94" t="str">
            <v>m2</v>
          </cell>
          <cell r="E94">
            <v>189961.24031007753</v>
          </cell>
        </row>
        <row r="95">
          <cell r="C95" t="str">
            <v>Igol denso</v>
          </cell>
          <cell r="D95" t="str">
            <v>kg</v>
          </cell>
          <cell r="E95">
            <v>7540</v>
          </cell>
        </row>
        <row r="96">
          <cell r="C96" t="str">
            <v>Igol imprimantes</v>
          </cell>
          <cell r="D96" t="str">
            <v>kg</v>
          </cell>
          <cell r="E96">
            <v>8062</v>
          </cell>
        </row>
        <row r="97">
          <cell r="C97" t="str">
            <v>Taco metalico largo</v>
          </cell>
          <cell r="D97" t="str">
            <v>dia</v>
          </cell>
          <cell r="E97">
            <v>185.6</v>
          </cell>
        </row>
        <row r="98">
          <cell r="C98" t="str">
            <v>Bloque de 20</v>
          </cell>
          <cell r="D98" t="str">
            <v>un</v>
          </cell>
          <cell r="E98">
            <v>2100</v>
          </cell>
        </row>
        <row r="99">
          <cell r="C99" t="str">
            <v>Bloque de 10</v>
          </cell>
          <cell r="D99" t="str">
            <v>un</v>
          </cell>
          <cell r="E99">
            <v>1036</v>
          </cell>
        </row>
        <row r="100">
          <cell r="C100" t="str">
            <v>Malla electrosoldada D221 (2.4x6.0)</v>
          </cell>
          <cell r="D100" t="str">
            <v>m2</v>
          </cell>
          <cell r="E100">
            <v>5952.8138888888889</v>
          </cell>
        </row>
        <row r="101">
          <cell r="C101" t="str">
            <v>Malla electrosoldada D84</v>
          </cell>
          <cell r="D101" t="str">
            <v>m2</v>
          </cell>
          <cell r="E101">
            <v>3608.8888888888891</v>
          </cell>
        </row>
        <row r="102">
          <cell r="C102" t="str">
            <v>Sika flex</v>
          </cell>
          <cell r="D102" t="str">
            <v>kg</v>
          </cell>
          <cell r="E102">
            <v>21460</v>
          </cell>
        </row>
        <row r="103">
          <cell r="C103" t="str">
            <v>Sika Grout-212</v>
          </cell>
          <cell r="D103" t="str">
            <v>kg</v>
          </cell>
          <cell r="E103">
            <v>1392</v>
          </cell>
        </row>
        <row r="104">
          <cell r="C104" t="str">
            <v>Hierro fig G-60 de 3/4¨</v>
          </cell>
          <cell r="D104" t="str">
            <v>kg</v>
          </cell>
          <cell r="E104">
            <v>1467.3999999999999</v>
          </cell>
        </row>
        <row r="105">
          <cell r="C105" t="str">
            <v>Hierro fig G-60 de 5/8¨</v>
          </cell>
          <cell r="D105" t="str">
            <v>kg</v>
          </cell>
          <cell r="E105">
            <v>1467.3999999999999</v>
          </cell>
        </row>
        <row r="106">
          <cell r="C106" t="str">
            <v>Hierro fig G-60 de 3/8¨</v>
          </cell>
          <cell r="D106" t="str">
            <v>kg</v>
          </cell>
          <cell r="E106">
            <v>1513.8</v>
          </cell>
        </row>
        <row r="107">
          <cell r="C107" t="str">
            <v>Lamina super T de 19mm de 2,44x1,22m</v>
          </cell>
          <cell r="D107" t="str">
            <v>un</v>
          </cell>
          <cell r="E107">
            <v>96314.799999999988</v>
          </cell>
        </row>
        <row r="108">
          <cell r="C108" t="str">
            <v>Larguero L=2,8</v>
          </cell>
          <cell r="D108" t="str">
            <v>un</v>
          </cell>
          <cell r="E108">
            <v>1740</v>
          </cell>
        </row>
        <row r="109">
          <cell r="C109" t="str">
            <v>CLAVO COMUN 11/2" A 31/2"</v>
          </cell>
          <cell r="D109" t="str">
            <v>lb</v>
          </cell>
          <cell r="E109">
            <v>2012.6</v>
          </cell>
        </row>
        <row r="110">
          <cell r="C110" t="str">
            <v>Fabricacion carpinteria</v>
          </cell>
          <cell r="D110" t="str">
            <v>m2</v>
          </cell>
          <cell r="E110">
            <v>10000</v>
          </cell>
        </row>
        <row r="111">
          <cell r="C111" t="str">
            <v>Telera (1,35*0,9)</v>
          </cell>
          <cell r="D111" t="str">
            <v>un</v>
          </cell>
          <cell r="E111">
            <v>9000</v>
          </cell>
        </row>
        <row r="112">
          <cell r="C112" t="str">
            <v>Triturado 1¨</v>
          </cell>
          <cell r="D112" t="str">
            <v>m3</v>
          </cell>
          <cell r="E112">
            <v>17288.64</v>
          </cell>
        </row>
        <row r="113">
          <cell r="C113" t="str">
            <v>Lamina super T de 9mm de 1,22x2,44m</v>
          </cell>
          <cell r="D113" t="str">
            <v>un</v>
          </cell>
          <cell r="E113">
            <v>56276.24</v>
          </cell>
        </row>
        <row r="114">
          <cell r="C114" t="str">
            <v>Lamina super T de 7mm de 1,22x2,44m</v>
          </cell>
          <cell r="D114" t="str">
            <v>un</v>
          </cell>
          <cell r="E114">
            <v>45777.079999999994</v>
          </cell>
        </row>
        <row r="115">
          <cell r="C115" t="str">
            <v>S.I. Muro en Dry wall (lam. Galv. Cal 26)</v>
          </cell>
          <cell r="D115" t="str">
            <v>m2</v>
          </cell>
          <cell r="E115">
            <v>55215.999999999993</v>
          </cell>
        </row>
        <row r="116">
          <cell r="C116" t="str">
            <v>S.I Ventana en aluminio tipo taquilla (0,6x0,83)</v>
          </cell>
          <cell r="D116" t="str">
            <v>un</v>
          </cell>
          <cell r="E116">
            <v>105560</v>
          </cell>
        </row>
        <row r="117">
          <cell r="C117" t="str">
            <v>S.I Marco en aluminio y ala en triplex (0,6*2,10)</v>
          </cell>
          <cell r="D117" t="str">
            <v>un</v>
          </cell>
          <cell r="E117">
            <v>197200</v>
          </cell>
        </row>
        <row r="118">
          <cell r="C118" t="str">
            <v>S.I. Marco en aluminio y ala en triplex (0,75*2,10)</v>
          </cell>
          <cell r="D118" t="str">
            <v>un</v>
          </cell>
          <cell r="E118">
            <v>212279.99999999997</v>
          </cell>
        </row>
        <row r="119">
          <cell r="C119" t="str">
            <v>S.I. Gato cierra puerta</v>
          </cell>
          <cell r="D119" t="str">
            <v>un</v>
          </cell>
          <cell r="E119">
            <v>226199.99999999997</v>
          </cell>
        </row>
        <row r="120">
          <cell r="C120" t="str">
            <v>*FORMALETA SUPER T X 6 USOS PARA nudos</v>
          </cell>
          <cell r="D120" t="str">
            <v>un</v>
          </cell>
          <cell r="E120">
            <v>37825.438072788311</v>
          </cell>
        </row>
        <row r="121">
          <cell r="C121" t="str">
            <v>Tensor de 3/8"</v>
          </cell>
          <cell r="D121" t="str">
            <v>ml</v>
          </cell>
          <cell r="E121">
            <v>831.52666666666664</v>
          </cell>
        </row>
        <row r="122">
          <cell r="C122" t="str">
            <v>Chapetas</v>
          </cell>
          <cell r="D122" t="str">
            <v>dia</v>
          </cell>
          <cell r="E122">
            <v>80</v>
          </cell>
        </row>
        <row r="123">
          <cell r="C123" t="str">
            <v>GRANO Nº 1 (BULTO)</v>
          </cell>
          <cell r="D123" t="str">
            <v>kg</v>
          </cell>
          <cell r="E123">
            <v>371.2</v>
          </cell>
        </row>
        <row r="124">
          <cell r="C124" t="str">
            <v>bulto estucor por 25 kg</v>
          </cell>
          <cell r="D124" t="str">
            <v>kg</v>
          </cell>
          <cell r="E124">
            <v>1006.88</v>
          </cell>
        </row>
        <row r="125">
          <cell r="C125" t="str">
            <v>caneca de viniltex</v>
          </cell>
          <cell r="D125" t="str">
            <v>galon</v>
          </cell>
          <cell r="E125">
            <v>47299</v>
          </cell>
        </row>
        <row r="126">
          <cell r="C126" t="str">
            <v>Galon de pintulux</v>
          </cell>
          <cell r="D126" t="str">
            <v>galon</v>
          </cell>
          <cell r="E126">
            <v>54299.6</v>
          </cell>
        </row>
        <row r="127">
          <cell r="C127" t="str">
            <v>Galon de pintucoat</v>
          </cell>
          <cell r="D127" t="str">
            <v>galon</v>
          </cell>
          <cell r="E127">
            <v>77099.399999999994</v>
          </cell>
        </row>
        <row r="128">
          <cell r="C128" t="str">
            <v>Galon pintura trafico</v>
          </cell>
          <cell r="D128" t="str">
            <v>galon</v>
          </cell>
          <cell r="E128">
            <v>57399.119999999995</v>
          </cell>
        </row>
        <row r="129">
          <cell r="C129" t="str">
            <v>*CUADRILLA COLOCACION CERRAM.</v>
          </cell>
          <cell r="D129" t="str">
            <v>ml</v>
          </cell>
          <cell r="E129">
            <v>1950</v>
          </cell>
        </row>
        <row r="130">
          <cell r="C130" t="str">
            <v>Desmonte de division en Dry wall</v>
          </cell>
          <cell r="D130" t="str">
            <v>m2</v>
          </cell>
        </row>
        <row r="131">
          <cell r="C131" t="str">
            <v>S.I Dintel en Dry wall</v>
          </cell>
          <cell r="D131" t="str">
            <v>ml</v>
          </cell>
        </row>
        <row r="132">
          <cell r="C132" t="str">
            <v>S.I Zocalo en madera</v>
          </cell>
          <cell r="D132" t="str">
            <v>ml</v>
          </cell>
          <cell r="E132">
            <v>5800</v>
          </cell>
        </row>
        <row r="133">
          <cell r="C133" t="str">
            <v>Desmonte de puerta (marco y ala)</v>
          </cell>
          <cell r="D133" t="str">
            <v>un</v>
          </cell>
          <cell r="E133">
            <v>9000</v>
          </cell>
        </row>
        <row r="134">
          <cell r="C134" t="str">
            <v>DURAFOIL</v>
          </cell>
          <cell r="D134" t="str">
            <v>m2</v>
          </cell>
          <cell r="E134">
            <v>11948</v>
          </cell>
        </row>
        <row r="135">
          <cell r="C135" t="str">
            <v>Angulo 1/4"x2"x6</v>
          </cell>
          <cell r="D135" t="str">
            <v>ml</v>
          </cell>
          <cell r="E135">
            <v>7749.9599999999991</v>
          </cell>
        </row>
        <row r="136">
          <cell r="C136" t="str">
            <v>Angulo 2x3x2.44 cm</v>
          </cell>
          <cell r="D136" t="str">
            <v>ml</v>
          </cell>
          <cell r="E136">
            <v>1045.9016393442623</v>
          </cell>
        </row>
        <row r="137">
          <cell r="C137" t="str">
            <v>Angulo 1/8x3/4x6 cm</v>
          </cell>
          <cell r="D137" t="str">
            <v>ml</v>
          </cell>
          <cell r="E137">
            <v>1133.32</v>
          </cell>
        </row>
        <row r="138">
          <cell r="C138" t="str">
            <v>Platina 1/4X2</v>
          </cell>
          <cell r="D138" t="str">
            <v>ml</v>
          </cell>
          <cell r="E138">
            <v>4699.9333333333334</v>
          </cell>
        </row>
        <row r="139">
          <cell r="C139" t="str">
            <v>Platina 3/16X2</v>
          </cell>
          <cell r="D139" t="str">
            <v>ml</v>
          </cell>
          <cell r="E139">
            <v>3700.0133333333329</v>
          </cell>
        </row>
        <row r="140">
          <cell r="C140" t="str">
            <v>Omicron</v>
          </cell>
          <cell r="D140" t="str">
            <v>kg</v>
          </cell>
          <cell r="E140">
            <v>2314.1999999999998</v>
          </cell>
        </row>
        <row r="141">
          <cell r="C141" t="str">
            <v>malla eslabonada  ojo 5 CAL. 10</v>
          </cell>
          <cell r="D141" t="str">
            <v>m2</v>
          </cell>
          <cell r="E141">
            <v>7888</v>
          </cell>
        </row>
        <row r="142">
          <cell r="C142" t="str">
            <v>malla eslabonada  ojo 5 CAL. 12</v>
          </cell>
          <cell r="D142" t="str">
            <v>m2</v>
          </cell>
          <cell r="E142">
            <v>5400</v>
          </cell>
        </row>
        <row r="143">
          <cell r="C143" t="str">
            <v>Tuberia para malla CAL. 16 2"</v>
          </cell>
          <cell r="D143" t="str">
            <v>ml</v>
          </cell>
          <cell r="E143">
            <v>6600</v>
          </cell>
        </row>
        <row r="144">
          <cell r="C144" t="str">
            <v>Ladrillo prensado 12x5,5x24,5</v>
          </cell>
          <cell r="D144" t="str">
            <v>un</v>
          </cell>
          <cell r="E144">
            <v>380</v>
          </cell>
        </row>
        <row r="145">
          <cell r="C145" t="str">
            <v>Bloque de 15</v>
          </cell>
          <cell r="D145" t="str">
            <v>un</v>
          </cell>
          <cell r="E145">
            <v>1420</v>
          </cell>
        </row>
        <row r="146">
          <cell r="C146" t="str">
            <v>Teja placa ondulada Nº 6 ETERNIT</v>
          </cell>
          <cell r="D146" t="str">
            <v>un</v>
          </cell>
          <cell r="E146">
            <v>24647.679999999997</v>
          </cell>
        </row>
        <row r="147">
          <cell r="C147" t="str">
            <v>Tableta vitrificado 25x25</v>
          </cell>
          <cell r="D147" t="str">
            <v>un</v>
          </cell>
          <cell r="E147">
            <v>1313</v>
          </cell>
        </row>
        <row r="148">
          <cell r="C148" t="str">
            <v>Arenon chino Nº 1</v>
          </cell>
          <cell r="D148" t="str">
            <v>bulto</v>
          </cell>
          <cell r="E148">
            <v>7539.9999999999991</v>
          </cell>
        </row>
        <row r="149">
          <cell r="C149" t="str">
            <v>Tabla 2.5X3 mts (can)</v>
          </cell>
          <cell r="D149" t="str">
            <v>un</v>
          </cell>
          <cell r="E149">
            <v>8119.9999999999991</v>
          </cell>
        </row>
        <row r="150">
          <cell r="C150" t="str">
            <v>Pasamanos</v>
          </cell>
          <cell r="D150" t="str">
            <v>ml</v>
          </cell>
          <cell r="E150">
            <v>73000</v>
          </cell>
        </row>
        <row r="151">
          <cell r="C151" t="str">
            <v>Vibrador electrico</v>
          </cell>
          <cell r="D151" t="str">
            <v>dia</v>
          </cell>
          <cell r="E151">
            <v>30880</v>
          </cell>
        </row>
        <row r="152">
          <cell r="C152" t="str">
            <v>COMPRESOR Y MATILLO (C. OPERADOR)</v>
          </cell>
          <cell r="D152" t="str">
            <v>HR</v>
          </cell>
          <cell r="E152">
            <v>34800</v>
          </cell>
        </row>
        <row r="153">
          <cell r="C153" t="str">
            <v>Herrajes man hole</v>
          </cell>
          <cell r="D153" t="str">
            <v>sg</v>
          </cell>
          <cell r="E153">
            <v>74588</v>
          </cell>
        </row>
        <row r="154">
          <cell r="C154" t="str">
            <v>Formaleta cilindro man hole</v>
          </cell>
          <cell r="D154" t="str">
            <v>dia</v>
          </cell>
          <cell r="E154">
            <v>17668</v>
          </cell>
        </row>
        <row r="155">
          <cell r="C155" t="str">
            <v>Formaleta cono man hole</v>
          </cell>
          <cell r="D155" t="str">
            <v>dia</v>
          </cell>
          <cell r="E155">
            <v>35336</v>
          </cell>
        </row>
        <row r="156">
          <cell r="C156" t="str">
            <v>Formaleta cuello man hole</v>
          </cell>
          <cell r="D156" t="str">
            <v>dia</v>
          </cell>
          <cell r="E156">
            <v>17668</v>
          </cell>
        </row>
        <row r="157">
          <cell r="C157" t="str">
            <v>Color mineral</v>
          </cell>
          <cell r="D157" t="str">
            <v>lbs</v>
          </cell>
          <cell r="E157">
            <v>1392</v>
          </cell>
        </row>
        <row r="158">
          <cell r="C158" t="str">
            <v>Sikafloor 363</v>
          </cell>
          <cell r="D158" t="str">
            <v>kg</v>
          </cell>
          <cell r="E158">
            <v>45240</v>
          </cell>
        </row>
        <row r="159">
          <cell r="C159" t="str">
            <v>Tela verde cerramiento</v>
          </cell>
          <cell r="D159" t="str">
            <v>ml</v>
          </cell>
          <cell r="E159">
            <v>1950</v>
          </cell>
        </row>
        <row r="160">
          <cell r="C160" t="str">
            <v>Puerta batiente en aluminio anonizado color bronce sin vidrio, con chapa y manija</v>
          </cell>
          <cell r="D160" t="str">
            <v>m2</v>
          </cell>
          <cell r="E160">
            <v>239130.4347826087</v>
          </cell>
        </row>
        <row r="161">
          <cell r="C161" t="str">
            <v>Vidrio de 5 mm blanco</v>
          </cell>
          <cell r="D161" t="str">
            <v>m2</v>
          </cell>
          <cell r="E161">
            <v>42257.142857142855</v>
          </cell>
        </row>
        <row r="162">
          <cell r="C162" t="str">
            <v>Vidrio de 5 mm templado  (instalado)</v>
          </cell>
          <cell r="D162" t="str">
            <v>m2</v>
          </cell>
          <cell r="E162">
            <v>102149.59999999999</v>
          </cell>
        </row>
        <row r="163">
          <cell r="C163" t="str">
            <v>Acronal 5 galones</v>
          </cell>
          <cell r="D163" t="str">
            <v>galon</v>
          </cell>
          <cell r="E163">
            <v>11024.64</v>
          </cell>
        </row>
        <row r="164">
          <cell r="C164" t="str">
            <v>Arenon chino Nº 2</v>
          </cell>
          <cell r="D164" t="str">
            <v>bulto</v>
          </cell>
          <cell r="E164">
            <v>7887.9999999999991</v>
          </cell>
        </row>
        <row r="165">
          <cell r="C165" t="str">
            <v>Anticorrosiva verde</v>
          </cell>
          <cell r="D165" t="str">
            <v>galon</v>
          </cell>
          <cell r="E165">
            <v>50837</v>
          </cell>
        </row>
        <row r="166">
          <cell r="C166" t="str">
            <v>Tuberia PVC 6" sanitaria</v>
          </cell>
          <cell r="D166" t="str">
            <v>ml</v>
          </cell>
          <cell r="E166">
            <v>32695.566666666666</v>
          </cell>
        </row>
        <row r="167">
          <cell r="C167" t="str">
            <v>Tuberia PVC 4" sanitaria</v>
          </cell>
          <cell r="D167" t="str">
            <v>ml</v>
          </cell>
          <cell r="E167">
            <v>15438.633333333331</v>
          </cell>
        </row>
        <row r="168">
          <cell r="C168" t="str">
            <v>Tuberia PVC 3" sanitaria</v>
          </cell>
          <cell r="D168" t="str">
            <v>ml</v>
          </cell>
          <cell r="E168">
            <v>11094.626666666665</v>
          </cell>
        </row>
        <row r="169">
          <cell r="C169" t="str">
            <v>Tuberia PVC 2" sanitaria</v>
          </cell>
          <cell r="D169" t="str">
            <v>ml</v>
          </cell>
          <cell r="E169">
            <v>7416.2666666666664</v>
          </cell>
        </row>
        <row r="170">
          <cell r="C170" t="str">
            <v>Pelicula de seguridad transp. 4"</v>
          </cell>
          <cell r="D170" t="str">
            <v>un</v>
          </cell>
          <cell r="E170">
            <v>31319.999999999996</v>
          </cell>
        </row>
        <row r="171">
          <cell r="C171" t="str">
            <v>Pegacor gris</v>
          </cell>
          <cell r="D171" t="str">
            <v>kg</v>
          </cell>
          <cell r="E171">
            <v>719.2</v>
          </cell>
        </row>
        <row r="172">
          <cell r="C172" t="str">
            <v>Acero de refuerzo d=5/8" figurado</v>
          </cell>
          <cell r="D172" t="str">
            <v>ml</v>
          </cell>
          <cell r="E172">
            <v>2407.9666666666667</v>
          </cell>
        </row>
        <row r="173">
          <cell r="C173" t="str">
            <v>Tuberia NOVAFORM 160mm</v>
          </cell>
          <cell r="D173" t="str">
            <v>ml</v>
          </cell>
          <cell r="E173">
            <v>23731.279999999999</v>
          </cell>
        </row>
        <row r="174">
          <cell r="C174" t="str">
            <v>Anclaje de 3/8¨</v>
          </cell>
          <cell r="D174" t="str">
            <v>un</v>
          </cell>
          <cell r="E174">
            <v>3827.9999999999995</v>
          </cell>
        </row>
        <row r="175">
          <cell r="C175" t="str">
            <v>Perforacion de 1/2¨x4¨</v>
          </cell>
          <cell r="D175" t="str">
            <v>un</v>
          </cell>
          <cell r="E175">
            <v>1855.9999999999998</v>
          </cell>
        </row>
        <row r="176">
          <cell r="C176" t="str">
            <v>Cepillo de cerda</v>
          </cell>
          <cell r="D176" t="str">
            <v>un</v>
          </cell>
          <cell r="E176">
            <v>2320</v>
          </cell>
        </row>
        <row r="177">
          <cell r="C177" t="str">
            <v>Angulo de 11/2x3/16x6</v>
          </cell>
          <cell r="D177" t="str">
            <v>ml</v>
          </cell>
          <cell r="E177">
            <v>5780.666666666667</v>
          </cell>
        </row>
        <row r="178">
          <cell r="C178" t="str">
            <v>Acero de refuerzo d=1/2" figurado</v>
          </cell>
          <cell r="D178" t="str">
            <v>ml</v>
          </cell>
          <cell r="E178">
            <v>1836.6666666666667</v>
          </cell>
        </row>
        <row r="179">
          <cell r="C179" t="str">
            <v>Varilla de 3/8¨</v>
          </cell>
          <cell r="D179" t="str">
            <v>ml</v>
          </cell>
          <cell r="E179">
            <v>831.52666666666664</v>
          </cell>
        </row>
        <row r="180">
          <cell r="C180" t="str">
            <v>Varilla de 3/4¨</v>
          </cell>
          <cell r="D180" t="str">
            <v>ml</v>
          </cell>
          <cell r="E180">
            <v>3465.8866666666668</v>
          </cell>
        </row>
        <row r="181">
          <cell r="C181" t="str">
            <v>Varilla de 5/8¨ corrugada</v>
          </cell>
          <cell r="D181" t="str">
            <v>ml</v>
          </cell>
          <cell r="E181">
            <v>2407.9666666666667</v>
          </cell>
        </row>
        <row r="182">
          <cell r="C182" t="str">
            <v xml:space="preserve">Varilla de 1/2¨ </v>
          </cell>
          <cell r="D182" t="str">
            <v>ml</v>
          </cell>
          <cell r="E182">
            <v>3265.3999999999996</v>
          </cell>
        </row>
        <row r="183">
          <cell r="C183" t="str">
            <v>Anclaje de 1/4¨</v>
          </cell>
          <cell r="D183" t="str">
            <v>un</v>
          </cell>
          <cell r="E183">
            <v>1403.6</v>
          </cell>
        </row>
        <row r="184">
          <cell r="C184" t="str">
            <v>Anclaje de 1/2¨</v>
          </cell>
          <cell r="D184" t="str">
            <v>un</v>
          </cell>
          <cell r="E184">
            <v>2584.48</v>
          </cell>
        </row>
        <row r="185">
          <cell r="C185" t="str">
            <v>Tableta  vitrificado 15 x 30</v>
          </cell>
          <cell r="D185" t="str">
            <v>m2</v>
          </cell>
          <cell r="E185">
            <v>12760</v>
          </cell>
        </row>
        <row r="186">
          <cell r="C186" t="str">
            <v>Mezclador L/platos Gricol 8¨</v>
          </cell>
          <cell r="D186" t="str">
            <v>un</v>
          </cell>
          <cell r="E186">
            <v>78880</v>
          </cell>
        </row>
        <row r="187">
          <cell r="C187" t="str">
            <v xml:space="preserve">Tableta Romana Sahara </v>
          </cell>
          <cell r="D187" t="str">
            <v>m2</v>
          </cell>
          <cell r="E187">
            <v>20648</v>
          </cell>
        </row>
        <row r="188">
          <cell r="C188" t="str">
            <v>Estanteria de flujo</v>
          </cell>
          <cell r="D188" t="str">
            <v>modulo</v>
          </cell>
          <cell r="E188">
            <v>2900000</v>
          </cell>
        </row>
        <row r="189">
          <cell r="C189" t="str">
            <v>Montacargas RD-5200 (2Incl. Bateria)</v>
          </cell>
          <cell r="D189" t="str">
            <v>un</v>
          </cell>
          <cell r="E189">
            <v>160080000</v>
          </cell>
        </row>
        <row r="190">
          <cell r="C190" t="str">
            <v>Montacargas STOCKPICKERS (2 Incl. Bateria)</v>
          </cell>
          <cell r="D190" t="str">
            <v>un</v>
          </cell>
          <cell r="E190">
            <v>139200000</v>
          </cell>
        </row>
        <row r="191">
          <cell r="C191" t="str">
            <v>Traspaletas WP2000</v>
          </cell>
          <cell r="D191" t="str">
            <v>un</v>
          </cell>
          <cell r="E191">
            <v>44080000</v>
          </cell>
        </row>
        <row r="192">
          <cell r="C192" t="str">
            <v>Estanteria sencilla</v>
          </cell>
          <cell r="D192" t="str">
            <v>posic</v>
          </cell>
          <cell r="E192">
            <v>104400</v>
          </cell>
        </row>
        <row r="193">
          <cell r="C193" t="str">
            <v>Estanteria sismoresistente</v>
          </cell>
          <cell r="D193" t="str">
            <v>posic</v>
          </cell>
          <cell r="E193">
            <v>127599.99999999999</v>
          </cell>
        </row>
        <row r="194">
          <cell r="C194" t="str">
            <v>Geotextil tejido</v>
          </cell>
          <cell r="D194" t="str">
            <v>m2</v>
          </cell>
          <cell r="E194">
            <v>3136.64</v>
          </cell>
        </row>
        <row r="195">
          <cell r="C195" t="str">
            <v>Tolete</v>
          </cell>
          <cell r="D195" t="str">
            <v>un</v>
          </cell>
          <cell r="E195">
            <v>1225</v>
          </cell>
        </row>
        <row r="196">
          <cell r="C196" t="str">
            <v>Chipa 3/8¨</v>
          </cell>
          <cell r="D196" t="str">
            <v>kl</v>
          </cell>
          <cell r="E196">
            <v>2668</v>
          </cell>
        </row>
        <row r="197">
          <cell r="C197" t="str">
            <v>Chipa 1/4¨</v>
          </cell>
          <cell r="D197" t="str">
            <v>kl</v>
          </cell>
          <cell r="E197">
            <v>1855.9999999999998</v>
          </cell>
        </row>
        <row r="198">
          <cell r="C198" t="str">
            <v>Marco metalico muro 15</v>
          </cell>
          <cell r="D198" t="str">
            <v>un</v>
          </cell>
          <cell r="E198">
            <v>46400</v>
          </cell>
        </row>
        <row r="199">
          <cell r="C199" t="str">
            <v>Lamina de zinc cal. 26 de 1x2</v>
          </cell>
          <cell r="D199" t="str">
            <v>un</v>
          </cell>
          <cell r="E199">
            <v>24940</v>
          </cell>
        </row>
        <row r="200">
          <cell r="C200" t="str">
            <v>ESTACON Y ALAMBRE DE PUAS</v>
          </cell>
          <cell r="D200" t="str">
            <v>ML</v>
          </cell>
          <cell r="E200">
            <v>3500</v>
          </cell>
        </row>
        <row r="201">
          <cell r="C201" t="str">
            <v>M de O. Desmontar alas</v>
          </cell>
          <cell r="D201" t="str">
            <v>UN</v>
          </cell>
          <cell r="E201">
            <v>3700</v>
          </cell>
        </row>
        <row r="202">
          <cell r="C202" t="str">
            <v>M de O. Desmontar closets</v>
          </cell>
          <cell r="D202" t="str">
            <v>ML</v>
          </cell>
          <cell r="E202">
            <v>3120</v>
          </cell>
        </row>
        <row r="203">
          <cell r="C203" t="str">
            <v>M de O. Desmontar MESON</v>
          </cell>
          <cell r="D203" t="str">
            <v>ML</v>
          </cell>
          <cell r="E203">
            <v>5880</v>
          </cell>
        </row>
        <row r="204">
          <cell r="C204" t="str">
            <v>M de O. Desmontar ventanas</v>
          </cell>
          <cell r="D204" t="str">
            <v>UN</v>
          </cell>
          <cell r="E204">
            <v>6900</v>
          </cell>
        </row>
        <row r="205">
          <cell r="C205" t="str">
            <v>M de O. Desmontar marco</v>
          </cell>
          <cell r="D205" t="str">
            <v>UN</v>
          </cell>
          <cell r="E205">
            <v>6000</v>
          </cell>
        </row>
        <row r="206">
          <cell r="C206" t="str">
            <v>RETIRO APARATOS</v>
          </cell>
          <cell r="D206" t="str">
            <v>UN</v>
          </cell>
          <cell r="E206">
            <v>4642</v>
          </cell>
        </row>
        <row r="207">
          <cell r="C207" t="str">
            <v>M de O. Desmonte de cielo falso</v>
          </cell>
          <cell r="D207" t="str">
            <v>m2</v>
          </cell>
          <cell r="E207">
            <v>3500</v>
          </cell>
        </row>
        <row r="208">
          <cell r="C208" t="str">
            <v>M de O. DEMOL. DE PISO EN CONCRETO</v>
          </cell>
          <cell r="D208" t="str">
            <v>m2</v>
          </cell>
          <cell r="E208">
            <v>7000</v>
          </cell>
        </row>
        <row r="209">
          <cell r="C209" t="str">
            <v>EXCAV. DE PILAS 0-2 M</v>
          </cell>
          <cell r="D209" t="str">
            <v>M3</v>
          </cell>
          <cell r="E209">
            <v>6711</v>
          </cell>
        </row>
        <row r="210">
          <cell r="C210" t="str">
            <v>EXCAV. DE PILAS 2-4 M</v>
          </cell>
          <cell r="D210" t="str">
            <v>M3</v>
          </cell>
          <cell r="E210">
            <v>12250</v>
          </cell>
        </row>
        <row r="211">
          <cell r="C211" t="str">
            <v>EXCAV. DE PILAS 4-6 M</v>
          </cell>
          <cell r="D211" t="str">
            <v>M3</v>
          </cell>
          <cell r="E211">
            <v>23652</v>
          </cell>
        </row>
        <row r="212">
          <cell r="C212" t="str">
            <v>Alquiler de molinete</v>
          </cell>
          <cell r="D212" t="str">
            <v>DIA</v>
          </cell>
          <cell r="E212">
            <v>1500</v>
          </cell>
        </row>
        <row r="213">
          <cell r="C213" t="str">
            <v>Alquiler de motobomba</v>
          </cell>
          <cell r="D213" t="str">
            <v>dia</v>
          </cell>
          <cell r="E213">
            <v>17000</v>
          </cell>
        </row>
        <row r="214">
          <cell r="C214" t="str">
            <v>M de O. BOTADA DE MATERIAL</v>
          </cell>
          <cell r="D214" t="str">
            <v>M3</v>
          </cell>
          <cell r="E214">
            <v>9641.4</v>
          </cell>
        </row>
        <row r="215">
          <cell r="C215" t="str">
            <v>M de O. recub. Talud</v>
          </cell>
          <cell r="D215" t="str">
            <v>M2</v>
          </cell>
          <cell r="E215">
            <v>9650</v>
          </cell>
        </row>
        <row r="216">
          <cell r="C216" t="str">
            <v>M de O. vaciado solado</v>
          </cell>
          <cell r="D216" t="str">
            <v>M2</v>
          </cell>
          <cell r="E216">
            <v>1930</v>
          </cell>
        </row>
        <row r="217">
          <cell r="C217" t="str">
            <v>M de O. Recinte en concreto</v>
          </cell>
          <cell r="D217" t="str">
            <v>M2</v>
          </cell>
          <cell r="E217">
            <v>15440</v>
          </cell>
        </row>
        <row r="218">
          <cell r="C218" t="str">
            <v>*concreto 1:2:3 ciclopeo</v>
          </cell>
          <cell r="D218" t="str">
            <v>M3</v>
          </cell>
          <cell r="E218">
            <v>148183.86447999999</v>
          </cell>
        </row>
        <row r="219">
          <cell r="C219" t="str">
            <v>Manos libres para orinal</v>
          </cell>
          <cell r="D219" t="str">
            <v>UN</v>
          </cell>
          <cell r="E219">
            <v>394400</v>
          </cell>
        </row>
        <row r="220">
          <cell r="C220" t="str">
            <v>Manos libres para lavamanos</v>
          </cell>
          <cell r="D220" t="str">
            <v>un</v>
          </cell>
          <cell r="E220">
            <v>417600</v>
          </cell>
        </row>
        <row r="221">
          <cell r="C221" t="str">
            <v>Rejilla cobre 5x4</v>
          </cell>
          <cell r="D221" t="str">
            <v>UN</v>
          </cell>
          <cell r="E221">
            <v>31087.999999999996</v>
          </cell>
        </row>
        <row r="222">
          <cell r="C222" t="str">
            <v>Tableta Romana 10x20</v>
          </cell>
          <cell r="D222" t="str">
            <v>m2</v>
          </cell>
          <cell r="E222">
            <v>15600</v>
          </cell>
        </row>
        <row r="223">
          <cell r="C223" t="str">
            <v>Rollo manto rec. Aluminio</v>
          </cell>
          <cell r="D223" t="str">
            <v>m2</v>
          </cell>
          <cell r="E223">
            <v>15724.444444444445</v>
          </cell>
        </row>
        <row r="224">
          <cell r="C224" t="str">
            <v>*CUADRILLA PILAS</v>
          </cell>
          <cell r="D224" t="str">
            <v>M3</v>
          </cell>
          <cell r="E224">
            <v>70787.5</v>
          </cell>
        </row>
        <row r="225">
          <cell r="C225" t="str">
            <v>Asfaltex negro IPB (20kg)</v>
          </cell>
          <cell r="D225" t="str">
            <v>KG</v>
          </cell>
          <cell r="E225">
            <v>2500</v>
          </cell>
        </row>
        <row r="226">
          <cell r="C226" t="str">
            <v>*CUADRILLA SOBRECIMIENTO</v>
          </cell>
          <cell r="D226" t="str">
            <v>ML</v>
          </cell>
          <cell r="E226">
            <v>1575</v>
          </cell>
        </row>
        <row r="227">
          <cell r="C227" t="str">
            <v>*CUADRILLA COLOCACION ACERO</v>
          </cell>
          <cell r="D227" t="str">
            <v>KG</v>
          </cell>
          <cell r="E227">
            <v>482.5</v>
          </cell>
        </row>
        <row r="228">
          <cell r="C228" t="str">
            <v>*CUADRILLA EXCAV. PILOTE</v>
          </cell>
          <cell r="D228" t="str">
            <v>ML</v>
          </cell>
          <cell r="E228">
            <v>6457.5</v>
          </cell>
        </row>
        <row r="229">
          <cell r="C229" t="str">
            <v>*CUADRILLA VACIADO PILOTE</v>
          </cell>
          <cell r="D229" t="str">
            <v>ML</v>
          </cell>
          <cell r="E229">
            <v>12800</v>
          </cell>
        </row>
        <row r="230">
          <cell r="C230" t="str">
            <v>Retiro de agua</v>
          </cell>
          <cell r="D230" t="str">
            <v>hr</v>
          </cell>
          <cell r="E230">
            <v>1827</v>
          </cell>
        </row>
        <row r="231">
          <cell r="C231" t="str">
            <v>Malla electrosoldada U50</v>
          </cell>
          <cell r="D231" t="str">
            <v>m2</v>
          </cell>
          <cell r="E231">
            <v>1240</v>
          </cell>
        </row>
        <row r="232">
          <cell r="C232" t="str">
            <v>*CUADRILLA LOSA</v>
          </cell>
          <cell r="D232" t="str">
            <v>m3</v>
          </cell>
          <cell r="E232">
            <v>134700</v>
          </cell>
        </row>
        <row r="233">
          <cell r="C233" t="str">
            <v>Caseton en madera</v>
          </cell>
          <cell r="D233" t="str">
            <v>un</v>
          </cell>
          <cell r="E233">
            <v>7000</v>
          </cell>
        </row>
        <row r="234">
          <cell r="C234" t="str">
            <v>*CUADRILLA ARMADO Y VACIADO LOSA</v>
          </cell>
          <cell r="D234" t="str">
            <v>M2</v>
          </cell>
          <cell r="E234">
            <v>25600</v>
          </cell>
        </row>
        <row r="235">
          <cell r="C235" t="str">
            <v>*CUADRILLA CORDON PANELES</v>
          </cell>
          <cell r="D235" t="str">
            <v>M3</v>
          </cell>
          <cell r="E235">
            <v>12800</v>
          </cell>
        </row>
        <row r="236">
          <cell r="C236" t="str">
            <v>Tableta salmon 10X20</v>
          </cell>
          <cell r="D236" t="str">
            <v>M2</v>
          </cell>
          <cell r="E236">
            <v>14325.999999999998</v>
          </cell>
        </row>
        <row r="237">
          <cell r="C237" t="str">
            <v>Vidrio de 6 mm bronce (instalado)</v>
          </cell>
          <cell r="D237" t="str">
            <v>M2</v>
          </cell>
          <cell r="E237">
            <v>86499.36811698864</v>
          </cell>
        </row>
        <row r="238">
          <cell r="C238" t="str">
            <v>sika transparente</v>
          </cell>
          <cell r="D238" t="str">
            <v>kg</v>
          </cell>
          <cell r="E238">
            <v>7714</v>
          </cell>
        </row>
        <row r="239">
          <cell r="C239" t="str">
            <v>Formaleta metalica para columna</v>
          </cell>
          <cell r="D239" t="str">
            <v>dia</v>
          </cell>
          <cell r="E239">
            <v>7423.9999999999991</v>
          </cell>
        </row>
        <row r="240">
          <cell r="C240" t="str">
            <v>Bisel formaleta columna (A entre 0.2-0.45) H=2.4</v>
          </cell>
          <cell r="D240" t="str">
            <v>dia</v>
          </cell>
          <cell r="E240">
            <v>371.2</v>
          </cell>
        </row>
        <row r="241">
          <cell r="C241" t="str">
            <v>Formaleta columna circular (D entre 0.4-0.8)x2.4</v>
          </cell>
          <cell r="D241" t="str">
            <v>dia</v>
          </cell>
          <cell r="E241">
            <v>11600</v>
          </cell>
        </row>
        <row r="242">
          <cell r="C242" t="str">
            <v>Cielo falso en dry wall (Lam. Galv. Cal 26)</v>
          </cell>
          <cell r="D242" t="str">
            <v>m2</v>
          </cell>
          <cell r="E242">
            <v>75400</v>
          </cell>
        </row>
        <row r="243">
          <cell r="C243" t="str">
            <v>Estuco</v>
          </cell>
          <cell r="D243" t="str">
            <v>kl</v>
          </cell>
          <cell r="E243">
            <v>6107.4</v>
          </cell>
        </row>
        <row r="244">
          <cell r="C244" t="str">
            <v>Cemento blanco</v>
          </cell>
          <cell r="D244" t="str">
            <v>kl</v>
          </cell>
          <cell r="E244">
            <v>1508</v>
          </cell>
        </row>
        <row r="245">
          <cell r="C245" t="str">
            <v>cercha metalica</v>
          </cell>
          <cell r="D245" t="str">
            <v>dia</v>
          </cell>
          <cell r="E245">
            <v>139.19999999999999</v>
          </cell>
        </row>
        <row r="246">
          <cell r="C246" t="str">
            <v>Diagonales tacos</v>
          </cell>
          <cell r="D246" t="str">
            <v>dia</v>
          </cell>
          <cell r="E246">
            <v>69.599999999999994</v>
          </cell>
        </row>
        <row r="247">
          <cell r="C247" t="str">
            <v>Teleras</v>
          </cell>
          <cell r="D247" t="str">
            <v>dia</v>
          </cell>
          <cell r="E247">
            <v>200</v>
          </cell>
        </row>
        <row r="248">
          <cell r="C248" t="str">
            <v>Platina aluminio 3/4X6</v>
          </cell>
          <cell r="D248" t="str">
            <v>ml</v>
          </cell>
          <cell r="E248">
            <v>850.66666666666663</v>
          </cell>
        </row>
        <row r="249">
          <cell r="C249" t="str">
            <v>*FORMALETA SUPER T X 6 USOS PARA VIGAS AEREAS</v>
          </cell>
          <cell r="D249" t="str">
            <v>M3</v>
          </cell>
          <cell r="E249">
            <v>29336.00708773272</v>
          </cell>
        </row>
        <row r="250">
          <cell r="C250" t="str">
            <v>M de O. CANCHADA</v>
          </cell>
          <cell r="D250" t="str">
            <v>HR</v>
          </cell>
          <cell r="E250">
            <v>3740</v>
          </cell>
        </row>
        <row r="251">
          <cell r="C251" t="str">
            <v>Arena de revoque</v>
          </cell>
          <cell r="D251" t="str">
            <v>m3</v>
          </cell>
          <cell r="E251">
            <v>45000</v>
          </cell>
        </row>
        <row r="252">
          <cell r="C252" t="str">
            <v>Arena de pega</v>
          </cell>
          <cell r="D252" t="str">
            <v>m3</v>
          </cell>
          <cell r="E252">
            <v>20000</v>
          </cell>
        </row>
        <row r="253">
          <cell r="C253" t="str">
            <v>Baldosin Egeo 20.5x20.5</v>
          </cell>
          <cell r="D253" t="str">
            <v>m2</v>
          </cell>
        </row>
        <row r="254">
          <cell r="C254" t="str">
            <v>Sikadur 31 adhesiv.x2kg</v>
          </cell>
          <cell r="D254" t="str">
            <v>kg</v>
          </cell>
          <cell r="E254">
            <v>28883.999999999996</v>
          </cell>
        </row>
        <row r="255">
          <cell r="C255" t="str">
            <v>cortina enrrollable</v>
          </cell>
          <cell r="D255" t="str">
            <v>un</v>
          </cell>
          <cell r="E255">
            <v>807594.32</v>
          </cell>
        </row>
        <row r="256">
          <cell r="C256" t="str">
            <v>ladrillo 15x20x40 (tolete)</v>
          </cell>
          <cell r="D256" t="str">
            <v>un</v>
          </cell>
          <cell r="E256">
            <v>1350</v>
          </cell>
        </row>
        <row r="257">
          <cell r="C257" t="str">
            <v>Malla D-158</v>
          </cell>
          <cell r="D257" t="str">
            <v>m2</v>
          </cell>
          <cell r="E257">
            <v>8772.5</v>
          </cell>
        </row>
        <row r="258">
          <cell r="C258" t="str">
            <v>*CUADRILLA VIGA DE AMARRE</v>
          </cell>
          <cell r="D258" t="str">
            <v>M3</v>
          </cell>
          <cell r="E258">
            <v>76800</v>
          </cell>
        </row>
        <row r="275">
          <cell r="C275" t="str">
            <v>Bond Breaker</v>
          </cell>
        </row>
        <row r="276">
          <cell r="C276" t="str">
            <v>Insertos izaje</v>
          </cell>
        </row>
        <row r="277">
          <cell r="C277" t="str">
            <v>Insertos de fijacion</v>
          </cell>
        </row>
        <row r="278">
          <cell r="C278" t="str">
            <v>Insertos para puntales</v>
          </cell>
        </row>
        <row r="279">
          <cell r="C279" t="str">
            <v>Molduras aristas</v>
          </cell>
        </row>
        <row r="281">
          <cell r="C281" t="str">
            <v>Juntas verticales</v>
          </cell>
        </row>
        <row r="282">
          <cell r="C282" t="str">
            <v>Juntas horizontales</v>
          </cell>
        </row>
        <row r="283">
          <cell r="C283" t="str">
            <v>M de O. vaciado</v>
          </cell>
        </row>
        <row r="284">
          <cell r="C284" t="str">
            <v>lavada</v>
          </cell>
        </row>
      </sheetData>
      <sheetData sheetId="1" refreshError="1">
        <row r="1">
          <cell r="A1" t="str">
            <v>COD</v>
          </cell>
          <cell r="B1" t="str">
            <v>MATERIALES DE OBRA</v>
          </cell>
          <cell r="C1" t="str">
            <v>UND.</v>
          </cell>
          <cell r="D1" t="str">
            <v>FACT.</v>
          </cell>
          <cell r="E1" t="str">
            <v>CANTIDAD</v>
          </cell>
          <cell r="F1" t="str">
            <v>PRECIO UNITARIO</v>
          </cell>
          <cell r="G1" t="str">
            <v>V/R PARCIAL</v>
          </cell>
          <cell r="H1" t="str">
            <v>V/R TOTAL</v>
          </cell>
        </row>
        <row r="3">
          <cell r="A3" t="str">
            <v>B</v>
          </cell>
          <cell r="B3" t="str">
            <v>MOVIMIENTO DE TIERRA</v>
          </cell>
        </row>
        <row r="5">
          <cell r="A5" t="str">
            <v>B017</v>
          </cell>
          <cell r="B5" t="str">
            <v>TRANSPORTE INTERNO (DIST=40 MT)</v>
          </cell>
          <cell r="C5" t="str">
            <v>M3</v>
          </cell>
          <cell r="E5">
            <v>0</v>
          </cell>
          <cell r="H5">
            <v>3324</v>
          </cell>
        </row>
        <row r="6">
          <cell r="B6" t="str">
            <v>ayudante</v>
          </cell>
          <cell r="C6" t="str">
            <v>m3</v>
          </cell>
          <cell r="D6">
            <v>1</v>
          </cell>
          <cell r="E6">
            <v>1</v>
          </cell>
          <cell r="F6">
            <v>3150</v>
          </cell>
          <cell r="G6">
            <v>3150</v>
          </cell>
        </row>
        <row r="7">
          <cell r="B7" t="str">
            <v>coche</v>
          </cell>
          <cell r="C7" t="str">
            <v>m3</v>
          </cell>
          <cell r="D7">
            <v>1</v>
          </cell>
          <cell r="E7">
            <v>0.1</v>
          </cell>
          <cell r="F7">
            <v>1739.9999999999998</v>
          </cell>
          <cell r="G7">
            <v>174</v>
          </cell>
        </row>
        <row r="8">
          <cell r="B8" t="str">
            <v>Mamposteria en ladrillo hueco #5</v>
          </cell>
          <cell r="C8" t="str">
            <v>m2</v>
          </cell>
          <cell r="D8">
            <v>1</v>
          </cell>
          <cell r="E8">
            <v>218</v>
          </cell>
          <cell r="F8">
            <v>14000</v>
          </cell>
          <cell r="G8">
            <v>3052000</v>
          </cell>
        </row>
        <row r="9">
          <cell r="A9" t="str">
            <v>B018</v>
          </cell>
          <cell r="B9" t="str">
            <v>Cubierta teja de zinc y madera</v>
          </cell>
          <cell r="C9" t="str">
            <v>m2</v>
          </cell>
          <cell r="D9">
            <v>1</v>
          </cell>
          <cell r="E9">
            <v>164</v>
          </cell>
          <cell r="F9">
            <v>50000</v>
          </cell>
          <cell r="G9">
            <v>8200000</v>
          </cell>
          <cell r="H9">
            <v>13691.444500000001</v>
          </cell>
        </row>
        <row r="10">
          <cell r="B10" t="str">
            <v>Alquiler de molinete</v>
          </cell>
          <cell r="C10" t="str">
            <v>DIA</v>
          </cell>
          <cell r="D10">
            <v>1</v>
          </cell>
          <cell r="E10">
            <v>7.0000000000000007E-2</v>
          </cell>
          <cell r="F10">
            <v>1500</v>
          </cell>
          <cell r="G10">
            <v>105.00000000000001</v>
          </cell>
        </row>
        <row r="11">
          <cell r="B11" t="str">
            <v>EXCAV. DE PILAS 0-2 M</v>
          </cell>
          <cell r="C11" t="str">
            <v>M3</v>
          </cell>
          <cell r="D11">
            <v>1.05</v>
          </cell>
          <cell r="E11">
            <v>0.13</v>
          </cell>
          <cell r="F11">
            <v>6711</v>
          </cell>
          <cell r="G11">
            <v>916.05150000000003</v>
          </cell>
        </row>
        <row r="12">
          <cell r="B12" t="str">
            <v>EXCAV. DE PILAS 2-4 M</v>
          </cell>
          <cell r="C12" t="str">
            <v>M3</v>
          </cell>
          <cell r="D12">
            <v>1.05</v>
          </cell>
          <cell r="E12">
            <v>0.13</v>
          </cell>
          <cell r="F12">
            <v>12250</v>
          </cell>
          <cell r="G12">
            <v>0</v>
          </cell>
        </row>
        <row r="13">
          <cell r="B13" t="str">
            <v>EXCAV. DE PILAS 4-6 M</v>
          </cell>
          <cell r="C13" t="str">
            <v>M3</v>
          </cell>
          <cell r="D13">
            <v>1.05</v>
          </cell>
          <cell r="E13">
            <v>0.13</v>
          </cell>
          <cell r="F13">
            <v>23652</v>
          </cell>
          <cell r="G13">
            <v>3228.498</v>
          </cell>
        </row>
        <row r="14">
          <cell r="B14" t="str">
            <v>TRANSPORTE INTERNO</v>
          </cell>
          <cell r="C14" t="str">
            <v>M3</v>
          </cell>
          <cell r="D14">
            <v>1.05</v>
          </cell>
          <cell r="E14">
            <v>1</v>
          </cell>
          <cell r="F14">
            <v>3341.4</v>
          </cell>
          <cell r="G14">
            <v>3508.4700000000003</v>
          </cell>
        </row>
        <row r="15">
          <cell r="B15" t="str">
            <v>HERRAMIENTA MENOR (10% M.O)</v>
          </cell>
          <cell r="C15" t="str">
            <v>ml</v>
          </cell>
          <cell r="D15">
            <v>0.1</v>
          </cell>
          <cell r="E15">
            <v>1</v>
          </cell>
          <cell r="F15">
            <v>42613</v>
          </cell>
          <cell r="G15">
            <v>4261.3</v>
          </cell>
        </row>
        <row r="16">
          <cell r="B16" t="str">
            <v>Instalacion sanitaria</v>
          </cell>
          <cell r="C16" t="str">
            <v>gbl</v>
          </cell>
          <cell r="D16">
            <v>1</v>
          </cell>
          <cell r="E16">
            <v>1</v>
          </cell>
          <cell r="F16">
            <v>500000</v>
          </cell>
          <cell r="G16">
            <v>500000</v>
          </cell>
        </row>
        <row r="17">
          <cell r="A17" t="str">
            <v>B019</v>
          </cell>
          <cell r="B17" t="str">
            <v>Instalación eléctrica</v>
          </cell>
          <cell r="C17" t="str">
            <v>gbl</v>
          </cell>
          <cell r="D17">
            <v>1</v>
          </cell>
          <cell r="E17">
            <v>1</v>
          </cell>
          <cell r="F17">
            <v>600000</v>
          </cell>
          <cell r="G17">
            <v>600000</v>
          </cell>
          <cell r="H17">
            <v>9922.5</v>
          </cell>
        </row>
        <row r="18">
          <cell r="B18" t="str">
            <v>Cuadrilla excavacion</v>
          </cell>
          <cell r="C18" t="str">
            <v>M3</v>
          </cell>
          <cell r="D18">
            <v>1</v>
          </cell>
          <cell r="E18">
            <v>1</v>
          </cell>
          <cell r="F18">
            <v>9450</v>
          </cell>
          <cell r="G18">
            <v>9450</v>
          </cell>
        </row>
        <row r="19">
          <cell r="B19" t="str">
            <v>HERRAMIENTA MENOR (5% M.O)</v>
          </cell>
          <cell r="C19" t="str">
            <v>M3</v>
          </cell>
          <cell r="D19">
            <v>0.05</v>
          </cell>
          <cell r="E19">
            <v>1</v>
          </cell>
          <cell r="F19">
            <v>9450</v>
          </cell>
          <cell r="G19">
            <v>0</v>
          </cell>
        </row>
        <row r="20">
          <cell r="B20" t="str">
            <v>Varios</v>
          </cell>
          <cell r="C20" t="str">
            <v>gbl</v>
          </cell>
          <cell r="D20">
            <v>1</v>
          </cell>
          <cell r="E20">
            <v>1</v>
          </cell>
          <cell r="F20">
            <v>250000</v>
          </cell>
          <cell r="G20">
            <v>250000</v>
          </cell>
        </row>
        <row r="21">
          <cell r="A21" t="str">
            <v>B011</v>
          </cell>
          <cell r="B21" t="str">
            <v>Herramienta menor</v>
          </cell>
          <cell r="C21" t="str">
            <v>gbl</v>
          </cell>
          <cell r="D21">
            <v>1</v>
          </cell>
          <cell r="E21">
            <v>250000</v>
          </cell>
          <cell r="F21">
            <v>1</v>
          </cell>
          <cell r="G21">
            <v>250000</v>
          </cell>
          <cell r="H21">
            <v>22114.5</v>
          </cell>
        </row>
        <row r="22">
          <cell r="B22" t="str">
            <v>Rana a gasolina (6 hr/dia)</v>
          </cell>
          <cell r="C22" t="str">
            <v>DIA</v>
          </cell>
          <cell r="D22">
            <v>1</v>
          </cell>
          <cell r="E22">
            <v>0.03</v>
          </cell>
          <cell r="F22">
            <v>25520</v>
          </cell>
          <cell r="G22">
            <v>765.6</v>
          </cell>
        </row>
        <row r="23">
          <cell r="A23" t="str">
            <v>A002</v>
          </cell>
          <cell r="B23" t="str">
            <v>cuadrilla lleno en tierra (rana o canguro)</v>
          </cell>
          <cell r="C23" t="str">
            <v>M3</v>
          </cell>
          <cell r="D23">
            <v>1</v>
          </cell>
          <cell r="E23">
            <v>0</v>
          </cell>
          <cell r="F23">
            <v>3150</v>
          </cell>
          <cell r="G23">
            <v>3150</v>
          </cell>
          <cell r="H23">
            <v>159905</v>
          </cell>
        </row>
        <row r="24">
          <cell r="B24" t="str">
            <v>arenilla para lleno</v>
          </cell>
          <cell r="C24" t="str">
            <v>M3</v>
          </cell>
          <cell r="D24">
            <v>1</v>
          </cell>
          <cell r="E24">
            <v>1.05</v>
          </cell>
          <cell r="F24">
            <v>14000</v>
          </cell>
          <cell r="G24">
            <v>14700</v>
          </cell>
        </row>
        <row r="25">
          <cell r="B25" t="str">
            <v>TRANSPORTE INTERNO</v>
          </cell>
          <cell r="C25" t="str">
            <v>M3</v>
          </cell>
          <cell r="D25">
            <v>1</v>
          </cell>
          <cell r="E25">
            <v>1</v>
          </cell>
          <cell r="F25">
            <v>3341.4</v>
          </cell>
          <cell r="G25">
            <v>3341.4</v>
          </cell>
        </row>
        <row r="26">
          <cell r="B26" t="str">
            <v>HERRAMIENTA MENOR (5% M.O)</v>
          </cell>
          <cell r="C26" t="str">
            <v>M3</v>
          </cell>
          <cell r="D26">
            <v>0.05</v>
          </cell>
          <cell r="E26">
            <v>1</v>
          </cell>
          <cell r="F26">
            <v>3150</v>
          </cell>
          <cell r="G26">
            <v>157.5</v>
          </cell>
        </row>
        <row r="27">
          <cell r="B27" t="str">
            <v>Cubierta teja de zinc y madera</v>
          </cell>
          <cell r="C27" t="str">
            <v>m2</v>
          </cell>
          <cell r="D27">
            <v>1</v>
          </cell>
          <cell r="E27">
            <v>1</v>
          </cell>
          <cell r="F27">
            <v>50000</v>
          </cell>
          <cell r="G27">
            <v>50000</v>
          </cell>
        </row>
        <row r="28">
          <cell r="A28" t="str">
            <v>B001</v>
          </cell>
          <cell r="B28" t="str">
            <v>Ventanas</v>
          </cell>
          <cell r="C28" t="str">
            <v>un</v>
          </cell>
          <cell r="D28">
            <v>1</v>
          </cell>
          <cell r="E28">
            <v>0.05</v>
          </cell>
          <cell r="F28">
            <v>32500</v>
          </cell>
          <cell r="G28">
            <v>1625</v>
          </cell>
          <cell r="H28">
            <v>21263.9</v>
          </cell>
        </row>
        <row r="29">
          <cell r="B29" t="str">
            <v>Cuadrilla excavacion</v>
          </cell>
          <cell r="C29" t="str">
            <v>M3</v>
          </cell>
          <cell r="D29">
            <v>1</v>
          </cell>
          <cell r="E29">
            <v>1</v>
          </cell>
          <cell r="F29">
            <v>9450</v>
          </cell>
          <cell r="G29">
            <v>9450</v>
          </cell>
        </row>
        <row r="30">
          <cell r="B30" t="str">
            <v>TRANSPORTE INTERNO</v>
          </cell>
          <cell r="C30" t="str">
            <v>M3</v>
          </cell>
          <cell r="D30">
            <v>1</v>
          </cell>
          <cell r="E30">
            <v>1</v>
          </cell>
          <cell r="F30">
            <v>3341.4</v>
          </cell>
          <cell r="G30">
            <v>0</v>
          </cell>
        </row>
        <row r="31">
          <cell r="B31" t="str">
            <v>VOLQUETA (VJ)</v>
          </cell>
          <cell r="C31" t="str">
            <v>M3</v>
          </cell>
          <cell r="D31">
            <v>1</v>
          </cell>
          <cell r="E31">
            <v>0.16666666666666666</v>
          </cell>
          <cell r="F31">
            <v>48000</v>
          </cell>
          <cell r="G31">
            <v>8000</v>
          </cell>
        </row>
        <row r="32">
          <cell r="B32" t="str">
            <v>HERRAMIENTA MENOR (5% M.O)</v>
          </cell>
          <cell r="C32" t="str">
            <v>M3</v>
          </cell>
          <cell r="D32">
            <v>0.05</v>
          </cell>
          <cell r="E32">
            <v>1</v>
          </cell>
          <cell r="F32">
            <v>9450</v>
          </cell>
          <cell r="G32">
            <v>472.5</v>
          </cell>
        </row>
        <row r="33">
          <cell r="B33" t="str">
            <v>Lavamanos corrido para obreros</v>
          </cell>
          <cell r="C33" t="str">
            <v>gbl</v>
          </cell>
          <cell r="D33">
            <v>1</v>
          </cell>
          <cell r="E33">
            <v>2.5000000000000001E-2</v>
          </cell>
          <cell r="F33">
            <v>150000</v>
          </cell>
          <cell r="G33">
            <v>3750</v>
          </cell>
        </row>
        <row r="34">
          <cell r="A34" t="str">
            <v>B002</v>
          </cell>
          <cell r="B34" t="str">
            <v>Instalacion sanitaria</v>
          </cell>
          <cell r="C34" t="str">
            <v>gbl</v>
          </cell>
          <cell r="D34">
            <v>1</v>
          </cell>
          <cell r="E34">
            <v>2.5000000000000001E-2</v>
          </cell>
          <cell r="F34">
            <v>200000</v>
          </cell>
          <cell r="G34">
            <v>5000</v>
          </cell>
          <cell r="H34">
            <v>15022.5</v>
          </cell>
        </row>
        <row r="35">
          <cell r="B35" t="str">
            <v>Cuadrilla excavacion</v>
          </cell>
          <cell r="C35" t="str">
            <v>M3</v>
          </cell>
          <cell r="D35">
            <v>1</v>
          </cell>
          <cell r="E35">
            <v>1</v>
          </cell>
          <cell r="F35">
            <v>9450</v>
          </cell>
          <cell r="G35">
            <v>9450</v>
          </cell>
        </row>
        <row r="36">
          <cell r="B36" t="str">
            <v>Alquiler de motobomba</v>
          </cell>
          <cell r="C36" t="str">
            <v>dia</v>
          </cell>
          <cell r="D36">
            <v>1</v>
          </cell>
          <cell r="E36">
            <v>0.3</v>
          </cell>
          <cell r="F36">
            <v>17000</v>
          </cell>
          <cell r="G36">
            <v>5100</v>
          </cell>
        </row>
        <row r="37">
          <cell r="B37" t="str">
            <v>HERRAMIENTA MENOR (5% M.O)</v>
          </cell>
          <cell r="C37" t="str">
            <v>M3</v>
          </cell>
          <cell r="D37">
            <v>0.05</v>
          </cell>
          <cell r="E37">
            <v>1</v>
          </cell>
          <cell r="F37">
            <v>9450</v>
          </cell>
          <cell r="G37">
            <v>472.5</v>
          </cell>
        </row>
        <row r="39">
          <cell r="A39" t="str">
            <v>B003</v>
          </cell>
          <cell r="B39" t="str">
            <v>EXCAV. MANUAL PARA ZAPATAS Y VIGAS (incluye botada)</v>
          </cell>
          <cell r="C39" t="str">
            <v>M3</v>
          </cell>
          <cell r="E39">
            <v>0</v>
          </cell>
          <cell r="H39">
            <v>21263.9</v>
          </cell>
        </row>
        <row r="40">
          <cell r="B40" t="str">
            <v>Cuadrilla excavacion</v>
          </cell>
          <cell r="C40" t="str">
            <v>M3</v>
          </cell>
          <cell r="D40">
            <v>1</v>
          </cell>
          <cell r="E40">
            <v>1</v>
          </cell>
          <cell r="F40">
            <v>9450</v>
          </cell>
          <cell r="G40">
            <v>9450</v>
          </cell>
        </row>
        <row r="41">
          <cell r="B41" t="str">
            <v>Alquiler de motobomba</v>
          </cell>
          <cell r="C41" t="str">
            <v>dia</v>
          </cell>
          <cell r="D41">
            <v>0</v>
          </cell>
          <cell r="E41">
            <v>0.3</v>
          </cell>
          <cell r="F41">
            <v>17000</v>
          </cell>
          <cell r="G41">
            <v>0</v>
          </cell>
        </row>
        <row r="42">
          <cell r="B42" t="str">
            <v>TRANSPORTE INTERNO</v>
          </cell>
          <cell r="C42" t="str">
            <v>M3</v>
          </cell>
          <cell r="D42">
            <v>1</v>
          </cell>
          <cell r="E42">
            <v>1</v>
          </cell>
          <cell r="F42">
            <v>3341.4</v>
          </cell>
          <cell r="G42">
            <v>3341.4</v>
          </cell>
        </row>
        <row r="43">
          <cell r="B43" t="str">
            <v>VOLQUETA (VJ)</v>
          </cell>
          <cell r="C43" t="str">
            <v>M3</v>
          </cell>
          <cell r="D43">
            <v>1</v>
          </cell>
          <cell r="E43">
            <v>0.16666666666666666</v>
          </cell>
          <cell r="F43">
            <v>48000</v>
          </cell>
          <cell r="G43">
            <v>8000</v>
          </cell>
        </row>
        <row r="44">
          <cell r="B44" t="str">
            <v>HERRAMIENTA MENOR (5% M.O)</v>
          </cell>
          <cell r="C44" t="str">
            <v>M3</v>
          </cell>
          <cell r="D44">
            <v>0.05</v>
          </cell>
          <cell r="E44">
            <v>1</v>
          </cell>
          <cell r="F44">
            <v>9450</v>
          </cell>
          <cell r="G44">
            <v>472.5</v>
          </cell>
        </row>
        <row r="45">
          <cell r="B45" t="str">
            <v>*Sistema electrico (2 lamparas fluorescentes de 40 watt, dos swiches y cuatro tomas dobles de luz con polo a tierra)</v>
          </cell>
        </row>
        <row r="46">
          <cell r="A46" t="str">
            <v>B004</v>
          </cell>
          <cell r="B46" t="str">
            <v>*Dos tomas dobles de telefono</v>
          </cell>
          <cell r="C46" t="str">
            <v>M3</v>
          </cell>
          <cell r="E46">
            <v>0</v>
          </cell>
          <cell r="H46">
            <v>9578.8888888888905</v>
          </cell>
        </row>
        <row r="47">
          <cell r="B47" t="str">
            <v>VOLQUETA (VJ)</v>
          </cell>
          <cell r="C47" t="str">
            <v>M3</v>
          </cell>
          <cell r="D47">
            <v>1</v>
          </cell>
          <cell r="E47">
            <v>0.16666666666666666</v>
          </cell>
          <cell r="F47">
            <v>48000</v>
          </cell>
          <cell r="G47">
            <v>8000</v>
          </cell>
        </row>
        <row r="48">
          <cell r="B48" t="str">
            <v>Retroexcavadora</v>
          </cell>
          <cell r="C48" t="str">
            <v>M3</v>
          </cell>
          <cell r="D48">
            <v>1</v>
          </cell>
          <cell r="E48">
            <v>3.8888888888888917E-2</v>
          </cell>
          <cell r="F48">
            <v>40600</v>
          </cell>
          <cell r="G48">
            <v>1578.8888888888901</v>
          </cell>
        </row>
        <row r="49">
          <cell r="B49" t="str">
            <v>Transporte cargue y descargue</v>
          </cell>
          <cell r="C49" t="str">
            <v>un</v>
          </cell>
          <cell r="D49">
            <v>1</v>
          </cell>
          <cell r="E49">
            <v>6.6666666666666666E-2</v>
          </cell>
          <cell r="F49">
            <v>20000</v>
          </cell>
          <cell r="G49">
            <v>1333.3333333333333</v>
          </cell>
        </row>
        <row r="50">
          <cell r="A50" t="str">
            <v>B005</v>
          </cell>
          <cell r="B50" t="str">
            <v>Transporte</v>
          </cell>
          <cell r="C50" t="str">
            <v>un</v>
          </cell>
          <cell r="D50">
            <v>1</v>
          </cell>
          <cell r="E50">
            <v>3.3333333333333333E-2</v>
          </cell>
          <cell r="F50">
            <v>200000</v>
          </cell>
          <cell r="G50">
            <v>6666.666666666667</v>
          </cell>
          <cell r="H50">
            <v>10500</v>
          </cell>
        </row>
        <row r="51">
          <cell r="B51" t="str">
            <v>Minero</v>
          </cell>
          <cell r="C51" t="str">
            <v>dia</v>
          </cell>
          <cell r="D51">
            <v>1</v>
          </cell>
          <cell r="E51">
            <v>0.5</v>
          </cell>
          <cell r="F51">
            <v>20000</v>
          </cell>
          <cell r="G51">
            <v>10000</v>
          </cell>
        </row>
        <row r="52">
          <cell r="B52" t="str">
            <v>Herramienta menor</v>
          </cell>
          <cell r="C52" t="str">
            <v>m3</v>
          </cell>
          <cell r="D52">
            <v>0.05</v>
          </cell>
          <cell r="E52">
            <v>1</v>
          </cell>
          <cell r="F52">
            <v>10000</v>
          </cell>
          <cell r="G52">
            <v>500</v>
          </cell>
        </row>
        <row r="53">
          <cell r="A53" t="str">
            <v>A004</v>
          </cell>
          <cell r="B53" t="str">
            <v>LIMPIEZA DEL AREA DE LAS OBRAS</v>
          </cell>
          <cell r="C53" t="str">
            <v>M2</v>
          </cell>
          <cell r="E53">
            <v>0</v>
          </cell>
          <cell r="H53">
            <v>3646.875</v>
          </cell>
        </row>
        <row r="54">
          <cell r="A54" t="str">
            <v>B006</v>
          </cell>
          <cell r="B54" t="str">
            <v>CARGADOR</v>
          </cell>
          <cell r="C54" t="str">
            <v>HR</v>
          </cell>
          <cell r="D54">
            <v>1</v>
          </cell>
          <cell r="E54">
            <v>1.8749999999999997E-3</v>
          </cell>
          <cell r="F54">
            <v>25000</v>
          </cell>
          <cell r="G54">
            <v>46.874999999999993</v>
          </cell>
          <cell r="H54">
            <v>10044.444444444445</v>
          </cell>
        </row>
        <row r="55">
          <cell r="B55" t="str">
            <v>Retroexcavadora Hitachi 200</v>
          </cell>
          <cell r="C55" t="str">
            <v>M3</v>
          </cell>
          <cell r="D55">
            <v>1</v>
          </cell>
          <cell r="E55">
            <v>2.2222222222222223E-2</v>
          </cell>
          <cell r="F55">
            <v>65000</v>
          </cell>
          <cell r="G55">
            <v>1444.4444444444446</v>
          </cell>
        </row>
        <row r="56">
          <cell r="B56" t="str">
            <v>VOLQUETA (VJ)</v>
          </cell>
          <cell r="C56" t="str">
            <v>VJ</v>
          </cell>
          <cell r="D56">
            <v>1</v>
          </cell>
          <cell r="E56">
            <v>0.16666666666666666</v>
          </cell>
          <cell r="F56">
            <v>48000</v>
          </cell>
          <cell r="G56">
            <v>8000</v>
          </cell>
        </row>
        <row r="57">
          <cell r="A57" t="str">
            <v>A011</v>
          </cell>
          <cell r="B57" t="str">
            <v>Motoniveladora</v>
          </cell>
          <cell r="C57" t="str">
            <v>M2</v>
          </cell>
          <cell r="D57">
            <v>1</v>
          </cell>
          <cell r="E57">
            <v>0</v>
          </cell>
          <cell r="F57">
            <v>600</v>
          </cell>
          <cell r="G57">
            <v>600</v>
          </cell>
          <cell r="H57">
            <v>21683.333333333336</v>
          </cell>
        </row>
        <row r="58">
          <cell r="B58" t="str">
            <v>Material de base</v>
          </cell>
          <cell r="C58" t="str">
            <v>M3</v>
          </cell>
          <cell r="D58">
            <v>1</v>
          </cell>
          <cell r="E58">
            <v>1</v>
          </cell>
          <cell r="F58">
            <v>12000</v>
          </cell>
          <cell r="G58">
            <v>12000</v>
          </cell>
        </row>
        <row r="59">
          <cell r="A59" t="str">
            <v>B007</v>
          </cell>
          <cell r="B59" t="str">
            <v>Retroexcavadora Hitachi 200</v>
          </cell>
          <cell r="C59" t="str">
            <v>HR</v>
          </cell>
          <cell r="D59">
            <v>1</v>
          </cell>
          <cell r="E59">
            <v>1.6666666666666666E-2</v>
          </cell>
          <cell r="F59">
            <v>65000</v>
          </cell>
          <cell r="G59">
            <v>1083.3333333333333</v>
          </cell>
          <cell r="H59">
            <v>2044.4444444444446</v>
          </cell>
        </row>
        <row r="60">
          <cell r="B60" t="str">
            <v>Retroexcavadora Hitachi 200</v>
          </cell>
          <cell r="C60" t="str">
            <v>M3</v>
          </cell>
          <cell r="D60">
            <v>1</v>
          </cell>
          <cell r="E60">
            <v>2.2222222222222223E-2</v>
          </cell>
          <cell r="F60">
            <v>65000</v>
          </cell>
          <cell r="G60">
            <v>1444.4444444444446</v>
          </cell>
        </row>
        <row r="61">
          <cell r="B61" t="str">
            <v>Motoniveladora</v>
          </cell>
          <cell r="C61" t="str">
            <v>M2</v>
          </cell>
          <cell r="D61">
            <v>1</v>
          </cell>
          <cell r="E61">
            <v>1</v>
          </cell>
          <cell r="F61">
            <v>600</v>
          </cell>
          <cell r="G61">
            <v>600</v>
          </cell>
        </row>
        <row r="63">
          <cell r="A63" t="str">
            <v>B008</v>
          </cell>
          <cell r="B63" t="str">
            <v xml:space="preserve">EXPLANACION A MAQUINA EN MATERIAL COMUN(BOTADA EXT.) </v>
          </cell>
          <cell r="C63" t="str">
            <v>M3</v>
          </cell>
          <cell r="E63">
            <v>0</v>
          </cell>
          <cell r="H63">
            <v>3221</v>
          </cell>
        </row>
        <row r="64">
          <cell r="B64" t="str">
            <v>cargador</v>
          </cell>
          <cell r="C64" t="str">
            <v>M3</v>
          </cell>
          <cell r="D64">
            <v>1</v>
          </cell>
          <cell r="E64">
            <v>3.3333333333333333E-2</v>
          </cell>
          <cell r="F64">
            <v>18000</v>
          </cell>
          <cell r="G64">
            <v>600</v>
          </cell>
        </row>
        <row r="65">
          <cell r="B65" t="str">
            <v>Buldozer</v>
          </cell>
          <cell r="C65" t="str">
            <v>M3</v>
          </cell>
          <cell r="D65">
            <v>1</v>
          </cell>
          <cell r="E65">
            <v>1.6666666666666666E-2</v>
          </cell>
          <cell r="F65">
            <v>65000</v>
          </cell>
          <cell r="G65">
            <v>1083.3333333333333</v>
          </cell>
        </row>
        <row r="66">
          <cell r="B66" t="str">
            <v>volqueta (hr)</v>
          </cell>
          <cell r="C66" t="str">
            <v>M3</v>
          </cell>
          <cell r="D66">
            <v>1</v>
          </cell>
          <cell r="E66">
            <v>8.3333333333333329E-2</v>
          </cell>
          <cell r="F66">
            <v>13700</v>
          </cell>
          <cell r="G66">
            <v>1141.6666666666665</v>
          </cell>
        </row>
        <row r="67">
          <cell r="B67" t="str">
            <v>Rodillo DD 22 (incl. Oper. y combus)</v>
          </cell>
          <cell r="C67" t="str">
            <v>M2</v>
          </cell>
          <cell r="D67">
            <v>1</v>
          </cell>
          <cell r="E67">
            <v>0.01</v>
          </cell>
          <cell r="F67">
            <v>39600</v>
          </cell>
          <cell r="G67">
            <v>396</v>
          </cell>
        </row>
        <row r="68">
          <cell r="B68" t="str">
            <v>*CUADRILLA COLOCACION CERRAM.</v>
          </cell>
          <cell r="C68" t="str">
            <v>ml</v>
          </cell>
          <cell r="D68">
            <v>1</v>
          </cell>
          <cell r="E68">
            <v>1</v>
          </cell>
          <cell r="F68">
            <v>1950</v>
          </cell>
          <cell r="G68">
            <v>1950</v>
          </cell>
        </row>
        <row r="69">
          <cell r="A69" t="str">
            <v>B009</v>
          </cell>
          <cell r="B69" t="str">
            <v>*cuadrilla excavacion</v>
          </cell>
          <cell r="C69" t="str">
            <v>ml</v>
          </cell>
          <cell r="D69">
            <v>1</v>
          </cell>
          <cell r="E69">
            <v>1.17E-2</v>
          </cell>
          <cell r="F69">
            <v>9450</v>
          </cell>
          <cell r="G69">
            <v>110.565</v>
          </cell>
          <cell r="H69">
            <v>1479.3333333333333</v>
          </cell>
        </row>
        <row r="70">
          <cell r="B70" t="str">
            <v>Buldozer</v>
          </cell>
          <cell r="C70" t="str">
            <v>M3</v>
          </cell>
          <cell r="D70">
            <v>1</v>
          </cell>
          <cell r="E70">
            <v>1.6666666666666666E-2</v>
          </cell>
          <cell r="F70">
            <v>65000</v>
          </cell>
          <cell r="G70">
            <v>1083.3333333333333</v>
          </cell>
        </row>
        <row r="71">
          <cell r="A71" t="str">
            <v>A007</v>
          </cell>
          <cell r="B71" t="str">
            <v>Rodillo DD 22 (incl. Oper. y combus)</v>
          </cell>
          <cell r="C71" t="str">
            <v>M2</v>
          </cell>
          <cell r="D71">
            <v>1</v>
          </cell>
          <cell r="E71">
            <v>0</v>
          </cell>
          <cell r="F71">
            <v>39600</v>
          </cell>
          <cell r="G71">
            <v>396</v>
          </cell>
          <cell r="H71">
            <v>20000</v>
          </cell>
        </row>
        <row r="72">
          <cell r="B72" t="str">
            <v>corte arboles</v>
          </cell>
          <cell r="C72" t="str">
            <v>UN</v>
          </cell>
          <cell r="D72">
            <v>1</v>
          </cell>
          <cell r="E72">
            <v>1</v>
          </cell>
          <cell r="F72">
            <v>20000</v>
          </cell>
          <cell r="G72">
            <v>20000</v>
          </cell>
        </row>
        <row r="74">
          <cell r="A74" t="str">
            <v>B010</v>
          </cell>
          <cell r="B74" t="str">
            <v>LLENO EN MATERIAL PROVENIENTE DE LA EXCAV.</v>
          </cell>
          <cell r="C74" t="str">
            <v>M3</v>
          </cell>
          <cell r="E74">
            <v>0</v>
          </cell>
          <cell r="H74">
            <v>8618.0666666666657</v>
          </cell>
        </row>
        <row r="75">
          <cell r="B75" t="str">
            <v>Rana a gasolina (6 hr/dia)</v>
          </cell>
          <cell r="C75" t="str">
            <v>DIA</v>
          </cell>
          <cell r="D75">
            <v>1</v>
          </cell>
          <cell r="E75">
            <v>8.3333333333333329E-2</v>
          </cell>
          <cell r="F75">
            <v>25520</v>
          </cell>
          <cell r="G75">
            <v>2126.6666666666665</v>
          </cell>
        </row>
        <row r="76">
          <cell r="B76" t="str">
            <v>cuadrilla lleno en tierra (rana o canguro)</v>
          </cell>
          <cell r="C76" t="str">
            <v>M3</v>
          </cell>
          <cell r="D76">
            <v>1</v>
          </cell>
          <cell r="E76">
            <v>1</v>
          </cell>
          <cell r="F76">
            <v>3150</v>
          </cell>
          <cell r="G76">
            <v>3150</v>
          </cell>
        </row>
        <row r="77">
          <cell r="B77" t="str">
            <v>TRANSPORTE INTERNO</v>
          </cell>
          <cell r="C77" t="str">
            <v>M3</v>
          </cell>
          <cell r="D77">
            <v>1</v>
          </cell>
          <cell r="E77">
            <v>1</v>
          </cell>
          <cell r="F77">
            <v>3341.4</v>
          </cell>
          <cell r="G77">
            <v>3341.4</v>
          </cell>
        </row>
        <row r="78">
          <cell r="B78" t="str">
            <v>HERRAMIENTA MENOR (5% M.O)</v>
          </cell>
          <cell r="C78" t="str">
            <v>M3</v>
          </cell>
          <cell r="D78">
            <v>0.05</v>
          </cell>
          <cell r="E78">
            <v>1</v>
          </cell>
          <cell r="F78">
            <v>3150</v>
          </cell>
          <cell r="G78">
            <v>157.5</v>
          </cell>
        </row>
        <row r="79">
          <cell r="A79" t="str">
            <v>A009</v>
          </cell>
          <cell r="B79" t="str">
            <v>DEMOL. DE MURO 15-20 cm</v>
          </cell>
          <cell r="C79" t="str">
            <v>M2</v>
          </cell>
          <cell r="E79">
            <v>0</v>
          </cell>
          <cell r="H79">
            <v>5393.0380000000005</v>
          </cell>
        </row>
        <row r="80">
          <cell r="A80" t="str">
            <v>B012</v>
          </cell>
          <cell r="B80" t="str">
            <v>HERRAMIENTA MENOR (10% M.O)</v>
          </cell>
          <cell r="C80" t="str">
            <v>M2</v>
          </cell>
          <cell r="D80">
            <v>0.1</v>
          </cell>
          <cell r="E80">
            <v>1</v>
          </cell>
          <cell r="F80">
            <v>3150</v>
          </cell>
          <cell r="G80">
            <v>315</v>
          </cell>
          <cell r="H80">
            <v>37401.57</v>
          </cell>
        </row>
        <row r="81">
          <cell r="B81" t="str">
            <v>material granular B600</v>
          </cell>
          <cell r="C81" t="str">
            <v>m3</v>
          </cell>
          <cell r="D81">
            <v>1.05</v>
          </cell>
          <cell r="E81">
            <v>1</v>
          </cell>
          <cell r="F81">
            <v>28400</v>
          </cell>
          <cell r="G81">
            <v>29820</v>
          </cell>
        </row>
        <row r="82">
          <cell r="B82" t="str">
            <v>Rana a gasolina (6 hr/dia)</v>
          </cell>
          <cell r="C82" t="str">
            <v>dia</v>
          </cell>
          <cell r="D82">
            <v>1</v>
          </cell>
          <cell r="E82">
            <v>0.03</v>
          </cell>
          <cell r="F82">
            <v>25520</v>
          </cell>
          <cell r="G82">
            <v>765.6</v>
          </cell>
        </row>
        <row r="83">
          <cell r="B83" t="str">
            <v>*cuadrilla lleno en tierra (rana o canguro)</v>
          </cell>
          <cell r="C83" t="str">
            <v>M3</v>
          </cell>
          <cell r="D83">
            <v>1</v>
          </cell>
          <cell r="E83">
            <v>1</v>
          </cell>
          <cell r="F83">
            <v>3150</v>
          </cell>
          <cell r="G83">
            <v>3150</v>
          </cell>
        </row>
        <row r="84">
          <cell r="B84" t="str">
            <v>*transporte interno</v>
          </cell>
          <cell r="C84" t="str">
            <v>vj</v>
          </cell>
          <cell r="D84">
            <v>1</v>
          </cell>
          <cell r="E84">
            <v>1.05</v>
          </cell>
          <cell r="F84">
            <v>3341.4</v>
          </cell>
          <cell r="G84">
            <v>3508.4700000000003</v>
          </cell>
        </row>
        <row r="85">
          <cell r="A85" t="str">
            <v>A006</v>
          </cell>
          <cell r="B85" t="str">
            <v>HERRAMIENTA MENOR (5% M.O)</v>
          </cell>
          <cell r="C85" t="str">
            <v>sg</v>
          </cell>
          <cell r="D85">
            <v>0.05</v>
          </cell>
          <cell r="E85">
            <v>0</v>
          </cell>
          <cell r="F85">
            <v>3150</v>
          </cell>
          <cell r="G85">
            <v>157.5</v>
          </cell>
          <cell r="H85">
            <v>94861.333333333343</v>
          </cell>
        </row>
        <row r="86">
          <cell r="B86" t="str">
            <v>Equipo topografia (incluye seguro)</v>
          </cell>
          <cell r="C86" t="str">
            <v>MES</v>
          </cell>
          <cell r="D86">
            <v>1</v>
          </cell>
          <cell r="E86">
            <v>3.3333333333333333E-2</v>
          </cell>
          <cell r="F86">
            <v>850000</v>
          </cell>
          <cell r="G86">
            <v>28333.333333333332</v>
          </cell>
        </row>
        <row r="87">
          <cell r="A87" t="str">
            <v>B013</v>
          </cell>
          <cell r="B87" t="str">
            <v>CADENERO 1</v>
          </cell>
          <cell r="C87" t="str">
            <v>MES</v>
          </cell>
          <cell r="D87">
            <v>1</v>
          </cell>
          <cell r="E87">
            <v>3.3333333333333333E-2</v>
          </cell>
          <cell r="F87">
            <v>392000.00000000006</v>
          </cell>
          <cell r="G87">
            <v>13066.666666666668</v>
          </cell>
          <cell r="H87">
            <v>23331.57</v>
          </cell>
        </row>
        <row r="88">
          <cell r="B88" t="str">
            <v>material granular B400</v>
          </cell>
          <cell r="C88" t="str">
            <v>m3</v>
          </cell>
          <cell r="D88">
            <v>1.05</v>
          </cell>
          <cell r="E88">
            <v>1</v>
          </cell>
          <cell r="F88">
            <v>15000</v>
          </cell>
          <cell r="G88">
            <v>15750</v>
          </cell>
        </row>
        <row r="89">
          <cell r="B89" t="str">
            <v>Rana a gasolina (6 hr/dia)</v>
          </cell>
          <cell r="C89" t="str">
            <v>dia</v>
          </cell>
          <cell r="D89">
            <v>1</v>
          </cell>
          <cell r="E89">
            <v>0.03</v>
          </cell>
          <cell r="F89">
            <v>25520</v>
          </cell>
          <cell r="G89">
            <v>765.6</v>
          </cell>
        </row>
        <row r="90">
          <cell r="B90" t="str">
            <v>*cuadrilla lleno en tierra (rana o canguro)</v>
          </cell>
          <cell r="C90" t="str">
            <v>M3</v>
          </cell>
          <cell r="D90">
            <v>1</v>
          </cell>
          <cell r="E90">
            <v>1</v>
          </cell>
          <cell r="F90">
            <v>3150</v>
          </cell>
          <cell r="G90">
            <v>3150</v>
          </cell>
        </row>
        <row r="91">
          <cell r="A91" t="str">
            <v>A017</v>
          </cell>
          <cell r="B91" t="str">
            <v>*transporte interno</v>
          </cell>
          <cell r="C91" t="str">
            <v>vj</v>
          </cell>
          <cell r="D91">
            <v>1</v>
          </cell>
          <cell r="E91">
            <v>0</v>
          </cell>
          <cell r="F91">
            <v>3341.4</v>
          </cell>
          <cell r="G91">
            <v>3508.4700000000003</v>
          </cell>
          <cell r="H91">
            <v>4070</v>
          </cell>
        </row>
        <row r="92">
          <cell r="B92" t="str">
            <v>HERRAMIENTA MENOR (5% M.O)</v>
          </cell>
          <cell r="C92" t="str">
            <v>sg</v>
          </cell>
          <cell r="D92">
            <v>0.05</v>
          </cell>
          <cell r="E92">
            <v>1</v>
          </cell>
          <cell r="F92">
            <v>3150</v>
          </cell>
          <cell r="G92">
            <v>157.5</v>
          </cell>
        </row>
        <row r="93">
          <cell r="B93" t="str">
            <v>HERRAMIENTA MENOR (10% M.O)</v>
          </cell>
          <cell r="C93" t="str">
            <v>gl</v>
          </cell>
          <cell r="D93">
            <v>0.1</v>
          </cell>
          <cell r="E93">
            <v>1</v>
          </cell>
          <cell r="F93">
            <v>3700</v>
          </cell>
          <cell r="G93">
            <v>370</v>
          </cell>
        </row>
        <row r="94">
          <cell r="A94" t="str">
            <v>B014</v>
          </cell>
          <cell r="B94" t="str">
            <v>LLENO EN MATERIAL GRANULAR TIPO B200</v>
          </cell>
          <cell r="C94" t="str">
            <v>M3</v>
          </cell>
          <cell r="E94">
            <v>0</v>
          </cell>
          <cell r="H94">
            <v>19362.57</v>
          </cell>
        </row>
        <row r="95">
          <cell r="A95" t="str">
            <v>A018</v>
          </cell>
          <cell r="B95" t="str">
            <v>material granular B200</v>
          </cell>
          <cell r="C95" t="str">
            <v>m3</v>
          </cell>
          <cell r="D95">
            <v>1.05</v>
          </cell>
          <cell r="E95">
            <v>0</v>
          </cell>
          <cell r="F95">
            <v>11220</v>
          </cell>
          <cell r="G95">
            <v>11781</v>
          </cell>
          <cell r="H95">
            <v>3432</v>
          </cell>
        </row>
        <row r="96">
          <cell r="B96" t="str">
            <v>Rana a gasolina (6 hr/dia)</v>
          </cell>
          <cell r="C96" t="str">
            <v>dia</v>
          </cell>
          <cell r="D96">
            <v>1</v>
          </cell>
          <cell r="E96">
            <v>0.03</v>
          </cell>
          <cell r="F96">
            <v>25520</v>
          </cell>
          <cell r="G96">
            <v>765.6</v>
          </cell>
        </row>
        <row r="97">
          <cell r="B97" t="str">
            <v>*cuadrilla lleno en tierra (rana o canguro)</v>
          </cell>
          <cell r="C97" t="str">
            <v>M3</v>
          </cell>
          <cell r="D97">
            <v>1</v>
          </cell>
          <cell r="E97">
            <v>1</v>
          </cell>
          <cell r="F97">
            <v>3150</v>
          </cell>
          <cell r="G97">
            <v>3150</v>
          </cell>
        </row>
        <row r="98">
          <cell r="B98" t="str">
            <v>*transporte interno</v>
          </cell>
          <cell r="C98" t="str">
            <v>vj</v>
          </cell>
          <cell r="D98">
            <v>1</v>
          </cell>
          <cell r="E98">
            <v>1.05</v>
          </cell>
          <cell r="F98">
            <v>3341.4</v>
          </cell>
          <cell r="G98">
            <v>3508.4700000000003</v>
          </cell>
        </row>
        <row r="99">
          <cell r="A99" t="str">
            <v>A019</v>
          </cell>
          <cell r="B99" t="str">
            <v>HERRAMIENTA MENOR (5% M.O)</v>
          </cell>
          <cell r="C99" t="str">
            <v>sg</v>
          </cell>
          <cell r="D99">
            <v>0.05</v>
          </cell>
          <cell r="E99">
            <v>0</v>
          </cell>
          <cell r="F99">
            <v>3150</v>
          </cell>
          <cell r="G99">
            <v>157.5</v>
          </cell>
          <cell r="H99">
            <v>6468</v>
          </cell>
        </row>
        <row r="100">
          <cell r="B100" t="str">
            <v>M de O. Desmontar MESON</v>
          </cell>
          <cell r="C100" t="str">
            <v>ML</v>
          </cell>
          <cell r="D100">
            <v>1</v>
          </cell>
          <cell r="E100">
            <v>1</v>
          </cell>
          <cell r="F100">
            <v>5880</v>
          </cell>
          <cell r="G100">
            <v>5880</v>
          </cell>
        </row>
        <row r="101">
          <cell r="A101" t="str">
            <v>B015</v>
          </cell>
          <cell r="B101" t="str">
            <v>HERRAMIENTA MENOR (10% M.O)</v>
          </cell>
          <cell r="C101" t="str">
            <v>gl</v>
          </cell>
          <cell r="D101">
            <v>0.1</v>
          </cell>
          <cell r="E101">
            <v>1</v>
          </cell>
          <cell r="F101">
            <v>5880</v>
          </cell>
          <cell r="G101">
            <v>588</v>
          </cell>
          <cell r="H101">
            <v>17641.400000000001</v>
          </cell>
        </row>
        <row r="102">
          <cell r="B102" t="str">
            <v>VOLQUETA (VJ)</v>
          </cell>
          <cell r="C102" t="str">
            <v>M3</v>
          </cell>
          <cell r="D102">
            <v>1</v>
          </cell>
          <cell r="E102">
            <v>0.16666666666666666</v>
          </cell>
          <cell r="F102">
            <v>48000</v>
          </cell>
          <cell r="G102">
            <v>8000</v>
          </cell>
        </row>
        <row r="103">
          <cell r="A103" t="str">
            <v>A020</v>
          </cell>
          <cell r="B103" t="str">
            <v>M de O. BOTADA DE MATERIAL</v>
          </cell>
          <cell r="C103" t="str">
            <v>M3</v>
          </cell>
          <cell r="D103">
            <v>1</v>
          </cell>
          <cell r="E103">
            <v>0</v>
          </cell>
          <cell r="F103">
            <v>9641.4</v>
          </cell>
          <cell r="G103">
            <v>9641.4</v>
          </cell>
          <cell r="H103">
            <v>7590</v>
          </cell>
        </row>
        <row r="104">
          <cell r="B104" t="str">
            <v>M de O. Desmontar ventanas</v>
          </cell>
          <cell r="C104" t="str">
            <v>UN</v>
          </cell>
          <cell r="D104">
            <v>1</v>
          </cell>
          <cell r="E104">
            <v>1</v>
          </cell>
          <cell r="F104">
            <v>6900</v>
          </cell>
          <cell r="G104">
            <v>6900</v>
          </cell>
        </row>
        <row r="105">
          <cell r="A105" t="str">
            <v>B016</v>
          </cell>
          <cell r="B105" t="str">
            <v>HERRAMIENTA MENOR (10% M.O)</v>
          </cell>
          <cell r="C105" t="str">
            <v>gl</v>
          </cell>
          <cell r="D105">
            <v>0.1</v>
          </cell>
          <cell r="E105">
            <v>1</v>
          </cell>
          <cell r="F105">
            <v>6900</v>
          </cell>
          <cell r="G105">
            <v>690</v>
          </cell>
          <cell r="H105">
            <v>17746.373691200002</v>
          </cell>
        </row>
        <row r="106">
          <cell r="B106" t="str">
            <v>*Mortero 1:4 (en obra)</v>
          </cell>
          <cell r="C106" t="str">
            <v>M3</v>
          </cell>
          <cell r="D106">
            <v>1</v>
          </cell>
          <cell r="E106">
            <v>4.4000000000000004E-2</v>
          </cell>
          <cell r="F106">
            <v>193076.67479999998</v>
          </cell>
          <cell r="G106">
            <v>8495.3736912000004</v>
          </cell>
        </row>
        <row r="107">
          <cell r="A107" t="str">
            <v>A021</v>
          </cell>
          <cell r="B107" t="str">
            <v>Malla gallinero</v>
          </cell>
          <cell r="C107" t="str">
            <v>M2</v>
          </cell>
          <cell r="D107">
            <v>1</v>
          </cell>
          <cell r="E107">
            <v>0</v>
          </cell>
          <cell r="F107">
            <v>8410</v>
          </cell>
          <cell r="G107">
            <v>9251</v>
          </cell>
          <cell r="H107">
            <v>4874.1000000000004</v>
          </cell>
        </row>
        <row r="108">
          <cell r="B108" t="str">
            <v>M.O recub. Talud</v>
          </cell>
          <cell r="C108" t="str">
            <v>M2</v>
          </cell>
          <cell r="D108">
            <v>1</v>
          </cell>
          <cell r="E108">
            <v>0.3</v>
          </cell>
          <cell r="F108">
            <v>0</v>
          </cell>
          <cell r="G108">
            <v>0</v>
          </cell>
        </row>
        <row r="109">
          <cell r="B109" t="str">
            <v>HERRAMIENTA MENOR (5% M.O)</v>
          </cell>
          <cell r="C109" t="str">
            <v>M2</v>
          </cell>
          <cell r="D109">
            <v>0.1</v>
          </cell>
          <cell r="E109">
            <v>1</v>
          </cell>
          <cell r="F109">
            <v>0</v>
          </cell>
          <cell r="G109">
            <v>0</v>
          </cell>
        </row>
        <row r="111">
          <cell r="A111" t="str">
            <v>A022</v>
          </cell>
          <cell r="B111" t="str">
            <v>DESMONTAR CIELO FALSO</v>
          </cell>
          <cell r="C111" t="str">
            <v>M2</v>
          </cell>
          <cell r="E111">
            <v>0</v>
          </cell>
          <cell r="H111">
            <v>267572.40596897784</v>
          </cell>
        </row>
        <row r="112">
          <cell r="B112" t="str">
            <v>M de O. Desmonte de cielo falso</v>
          </cell>
          <cell r="C112" t="str">
            <v>M2</v>
          </cell>
          <cell r="D112">
            <v>1</v>
          </cell>
          <cell r="E112">
            <v>1</v>
          </cell>
          <cell r="F112">
            <v>3500</v>
          </cell>
          <cell r="G112">
            <v>3500</v>
          </cell>
        </row>
        <row r="113">
          <cell r="B113" t="str">
            <v>HERRAMIENTA MENOR (5% M.O)</v>
          </cell>
          <cell r="C113" t="str">
            <v>gl</v>
          </cell>
          <cell r="D113">
            <v>0.05</v>
          </cell>
          <cell r="E113">
            <v>1</v>
          </cell>
          <cell r="F113">
            <v>3500</v>
          </cell>
          <cell r="G113">
            <v>175</v>
          </cell>
        </row>
        <row r="115">
          <cell r="A115" t="str">
            <v>A014</v>
          </cell>
          <cell r="B115" t="str">
            <v>DEMOLICION DE PISO EN CONCR.</v>
          </cell>
          <cell r="C115" t="str">
            <v>M2</v>
          </cell>
          <cell r="E115">
            <v>0</v>
          </cell>
          <cell r="H115">
            <v>21160</v>
          </cell>
        </row>
        <row r="116">
          <cell r="B116" t="str">
            <v>VOLQUETA (VJ)</v>
          </cell>
          <cell r="C116" t="str">
            <v>VJ</v>
          </cell>
          <cell r="D116">
            <v>1</v>
          </cell>
          <cell r="E116">
            <v>0.15</v>
          </cell>
          <cell r="F116">
            <v>48000</v>
          </cell>
          <cell r="G116">
            <v>7200</v>
          </cell>
        </row>
        <row r="117">
          <cell r="B117" t="str">
            <v>COMPRESOR Y MATILLO (C. OPERADOR)</v>
          </cell>
          <cell r="C117" t="str">
            <v>HR</v>
          </cell>
          <cell r="D117">
            <v>1</v>
          </cell>
          <cell r="E117">
            <v>0.2</v>
          </cell>
          <cell r="F117">
            <v>34800</v>
          </cell>
          <cell r="G117">
            <v>6960</v>
          </cell>
        </row>
        <row r="118">
          <cell r="B118" t="str">
            <v>M de O. DEMOL. DE PISO EN CONCRETO</v>
          </cell>
          <cell r="C118" t="str">
            <v>M2</v>
          </cell>
          <cell r="D118">
            <v>1</v>
          </cell>
          <cell r="E118">
            <v>1</v>
          </cell>
          <cell r="F118">
            <v>7000</v>
          </cell>
          <cell r="G118">
            <v>7000</v>
          </cell>
        </row>
        <row r="120">
          <cell r="A120" t="str">
            <v>A010</v>
          </cell>
          <cell r="B120" t="str">
            <v>CERRAMIENTO EN LAMINA</v>
          </cell>
          <cell r="C120" t="str">
            <v>ML</v>
          </cell>
          <cell r="E120">
            <v>0</v>
          </cell>
          <cell r="H120">
            <v>48186.239999999998</v>
          </cell>
        </row>
        <row r="121">
          <cell r="B121" t="str">
            <v>LAMINA CAL.30 0.73x2.44</v>
          </cell>
          <cell r="C121" t="str">
            <v>UN</v>
          </cell>
          <cell r="D121">
            <v>1</v>
          </cell>
          <cell r="E121">
            <v>0.54</v>
          </cell>
          <cell r="F121">
            <v>24000</v>
          </cell>
          <cell r="G121">
            <v>12960</v>
          </cell>
        </row>
        <row r="122">
          <cell r="B122" t="str">
            <v>PERFIL 18 GALV. 6 MTS ACESCO</v>
          </cell>
          <cell r="C122" t="str">
            <v>ML</v>
          </cell>
          <cell r="D122">
            <v>1</v>
          </cell>
          <cell r="E122">
            <v>2.4700000000000002</v>
          </cell>
          <cell r="F122">
            <v>6500</v>
          </cell>
          <cell r="G122">
            <v>16055.000000000002</v>
          </cell>
        </row>
        <row r="123">
          <cell r="B123" t="str">
            <v>MORTERO 1:4 EN OBRA</v>
          </cell>
          <cell r="C123" t="str">
            <v>M3</v>
          </cell>
          <cell r="D123">
            <v>1.05</v>
          </cell>
          <cell r="E123">
            <v>0.01</v>
          </cell>
          <cell r="F123">
            <v>182080</v>
          </cell>
          <cell r="G123">
            <v>1911.8400000000001</v>
          </cell>
        </row>
        <row r="124">
          <cell r="B124" t="str">
            <v>LADRILLO 10X20X40</v>
          </cell>
          <cell r="C124" t="str">
            <v>UN</v>
          </cell>
          <cell r="D124">
            <v>1</v>
          </cell>
          <cell r="E124">
            <v>6.57</v>
          </cell>
          <cell r="F124">
            <v>420</v>
          </cell>
          <cell r="G124">
            <v>2759.4</v>
          </cell>
        </row>
        <row r="125">
          <cell r="B125" t="str">
            <v>M.O CERRAMIENTO PROV. LAMINA</v>
          </cell>
          <cell r="C125" t="str">
            <v>ML</v>
          </cell>
          <cell r="D125">
            <v>1</v>
          </cell>
          <cell r="E125">
            <v>1</v>
          </cell>
          <cell r="F125">
            <v>14500</v>
          </cell>
          <cell r="G125">
            <v>14500</v>
          </cell>
        </row>
        <row r="127">
          <cell r="A127" t="str">
            <v>A016</v>
          </cell>
          <cell r="B127" t="str">
            <v>ENTIBADOS</v>
          </cell>
          <cell r="C127" t="str">
            <v>M2</v>
          </cell>
          <cell r="E127">
            <v>0</v>
          </cell>
          <cell r="H127">
            <v>18191</v>
          </cell>
        </row>
        <row r="128">
          <cell r="B128" t="str">
            <v xml:space="preserve">TACO REDONDO </v>
          </cell>
          <cell r="C128" t="str">
            <v>ML</v>
          </cell>
          <cell r="D128">
            <v>1</v>
          </cell>
          <cell r="E128">
            <v>1</v>
          </cell>
          <cell r="F128">
            <v>800</v>
          </cell>
          <cell r="G128">
            <v>800</v>
          </cell>
        </row>
        <row r="129">
          <cell r="B129" t="str">
            <v>CANES 2X8 (MAD. COMUN)</v>
          </cell>
          <cell r="C129" t="str">
            <v>UN</v>
          </cell>
          <cell r="D129">
            <v>1</v>
          </cell>
          <cell r="E129">
            <v>1</v>
          </cell>
          <cell r="F129">
            <v>4500</v>
          </cell>
          <cell r="G129">
            <v>4500</v>
          </cell>
        </row>
        <row r="130">
          <cell r="B130" t="str">
            <v>CLAVO COMUN 11/2" A 31/2"</v>
          </cell>
          <cell r="C130" t="str">
            <v>LB</v>
          </cell>
          <cell r="D130">
            <v>1</v>
          </cell>
          <cell r="E130">
            <v>0.15</v>
          </cell>
          <cell r="F130">
            <v>900</v>
          </cell>
          <cell r="G130">
            <v>135</v>
          </cell>
        </row>
        <row r="131">
          <cell r="B131" t="str">
            <v xml:space="preserve">TABLA 2CMX10" </v>
          </cell>
          <cell r="C131" t="str">
            <v>UN</v>
          </cell>
          <cell r="D131">
            <v>1</v>
          </cell>
          <cell r="E131">
            <v>1.3</v>
          </cell>
          <cell r="F131">
            <v>8120</v>
          </cell>
          <cell r="G131">
            <v>10556</v>
          </cell>
        </row>
        <row r="132">
          <cell r="B132" t="str">
            <v>M.O ENTIBADO</v>
          </cell>
          <cell r="C132" t="str">
            <v>M2</v>
          </cell>
          <cell r="D132">
            <v>1</v>
          </cell>
          <cell r="E132">
            <v>1</v>
          </cell>
          <cell r="F132">
            <v>2200</v>
          </cell>
          <cell r="G132">
            <v>2200</v>
          </cell>
        </row>
        <row r="134">
          <cell r="A134" t="str">
            <v>A015</v>
          </cell>
          <cell r="B134" t="str">
            <v>BOTADA DE ESCOMBROS</v>
          </cell>
          <cell r="C134" t="str">
            <v>M3</v>
          </cell>
          <cell r="E134">
            <v>0</v>
          </cell>
          <cell r="H134">
            <v>11341.4</v>
          </cell>
        </row>
        <row r="135">
          <cell r="B135" t="str">
            <v>VOLQUETA (VJ)</v>
          </cell>
          <cell r="C135" t="str">
            <v>M3</v>
          </cell>
          <cell r="D135">
            <v>1</v>
          </cell>
          <cell r="E135">
            <v>0.16666666666666666</v>
          </cell>
          <cell r="F135">
            <v>48000</v>
          </cell>
          <cell r="G135">
            <v>8000</v>
          </cell>
        </row>
        <row r="136">
          <cell r="B136" t="str">
            <v>M.O BOTADA DE ESCOMBROS</v>
          </cell>
          <cell r="C136" t="str">
            <v>M3</v>
          </cell>
          <cell r="D136">
            <v>1</v>
          </cell>
          <cell r="E136">
            <v>1</v>
          </cell>
          <cell r="F136">
            <v>0</v>
          </cell>
          <cell r="G136">
            <v>0</v>
          </cell>
        </row>
        <row r="137">
          <cell r="B137" t="str">
            <v>*transporte interno</v>
          </cell>
          <cell r="C137" t="str">
            <v>M3</v>
          </cell>
          <cell r="D137">
            <v>1</v>
          </cell>
          <cell r="E137">
            <v>1</v>
          </cell>
          <cell r="F137">
            <v>3341.4</v>
          </cell>
          <cell r="G137">
            <v>3341.4</v>
          </cell>
        </row>
        <row r="139">
          <cell r="A139" t="str">
            <v>A013</v>
          </cell>
          <cell r="B139" t="str">
            <v>INST. ELECTRICA PROV.</v>
          </cell>
          <cell r="C139" t="str">
            <v>SG</v>
          </cell>
          <cell r="E139">
            <v>0</v>
          </cell>
          <cell r="H139">
            <v>1000000</v>
          </cell>
        </row>
        <row r="140">
          <cell r="B140" t="str">
            <v>CONTRATO INST. ELECTRICA PROV</v>
          </cell>
          <cell r="C140" t="str">
            <v>SG</v>
          </cell>
          <cell r="D140">
            <v>1</v>
          </cell>
          <cell r="E140">
            <v>1</v>
          </cell>
          <cell r="F140">
            <v>1000000</v>
          </cell>
          <cell r="G140">
            <v>1000000</v>
          </cell>
        </row>
        <row r="142">
          <cell r="A142" t="str">
            <v>A012</v>
          </cell>
          <cell r="B142" t="str">
            <v>INST. TELEFONO PROV.</v>
          </cell>
          <cell r="C142" t="str">
            <v>SG</v>
          </cell>
          <cell r="E142">
            <v>0</v>
          </cell>
          <cell r="H142">
            <v>1000000</v>
          </cell>
        </row>
        <row r="143">
          <cell r="B143" t="str">
            <v>CONTRATO INST. ELECTRICA PROV</v>
          </cell>
          <cell r="C143" t="str">
            <v>SG</v>
          </cell>
          <cell r="D143">
            <v>1</v>
          </cell>
          <cell r="E143">
            <v>1</v>
          </cell>
          <cell r="F143">
            <v>1000000</v>
          </cell>
          <cell r="G143">
            <v>1000000</v>
          </cell>
        </row>
        <row r="145">
          <cell r="A145" t="str">
            <v>A023</v>
          </cell>
          <cell r="B145" t="str">
            <v>TOPOGRAFIA</v>
          </cell>
          <cell r="C145" t="str">
            <v>DIA</v>
          </cell>
          <cell r="E145">
            <v>0</v>
          </cell>
          <cell r="H145">
            <v>140000</v>
          </cell>
        </row>
        <row r="146">
          <cell r="B146" t="str">
            <v>COMISION TOPOGRAFICA COMPLETA</v>
          </cell>
          <cell r="C146" t="str">
            <v>DIA</v>
          </cell>
          <cell r="D146">
            <v>1</v>
          </cell>
          <cell r="E146">
            <v>1</v>
          </cell>
          <cell r="F146">
            <v>140000</v>
          </cell>
          <cell r="G146">
            <v>140000</v>
          </cell>
        </row>
        <row r="148">
          <cell r="H148">
            <v>24047570.934499994</v>
          </cell>
        </row>
      </sheetData>
      <sheetData sheetId="2" refreshError="1">
        <row r="1">
          <cell r="A1" t="str">
            <v>COD</v>
          </cell>
          <cell r="B1" t="str">
            <v>MATERIALES DE OBRA</v>
          </cell>
          <cell r="C1" t="str">
            <v>UND.</v>
          </cell>
          <cell r="D1" t="str">
            <v>FACT.</v>
          </cell>
          <cell r="E1" t="str">
            <v>CANTIDAD</v>
          </cell>
          <cell r="F1" t="str">
            <v>PRECIO UNITARIO</v>
          </cell>
          <cell r="G1" t="str">
            <v>V/R PARCIAL</v>
          </cell>
          <cell r="H1" t="str">
            <v>V/R TOTAL</v>
          </cell>
        </row>
        <row r="3">
          <cell r="A3" t="str">
            <v>C</v>
          </cell>
          <cell r="B3" t="str">
            <v>MOVIMIENTO DE TIERRA</v>
          </cell>
        </row>
        <row r="5">
          <cell r="A5" t="str">
            <v>C001</v>
          </cell>
          <cell r="B5" t="str">
            <v>RECINTE H=1.35-1.5</v>
          </cell>
          <cell r="C5" t="str">
            <v>M2</v>
          </cell>
          <cell r="E5">
            <v>0</v>
          </cell>
          <cell r="H5">
            <v>65719.586081599991</v>
          </cell>
        </row>
        <row r="6">
          <cell r="B6" t="str">
            <v>*concreto 1:2:3 ciclopeo</v>
          </cell>
          <cell r="C6" t="str">
            <v>M3</v>
          </cell>
          <cell r="D6">
            <v>1.05</v>
          </cell>
          <cell r="E6">
            <v>0.4</v>
          </cell>
          <cell r="F6">
            <v>148183.86447999999</v>
          </cell>
          <cell r="G6">
            <v>62237.223081600001</v>
          </cell>
        </row>
        <row r="7">
          <cell r="B7" t="str">
            <v>TACO METALICO</v>
          </cell>
          <cell r="C7" t="str">
            <v>DIA</v>
          </cell>
          <cell r="D7">
            <v>1</v>
          </cell>
          <cell r="E7">
            <v>3.29</v>
          </cell>
          <cell r="F7">
            <v>0</v>
          </cell>
          <cell r="G7">
            <v>0</v>
          </cell>
        </row>
        <row r="8">
          <cell r="B8" t="str">
            <v>CANES 2X8 (MAD. COMUN)</v>
          </cell>
          <cell r="C8" t="str">
            <v>UN</v>
          </cell>
          <cell r="D8">
            <v>1</v>
          </cell>
          <cell r="E8">
            <v>0.54859999999999998</v>
          </cell>
          <cell r="F8">
            <v>0</v>
          </cell>
          <cell r="G8">
            <v>0</v>
          </cell>
        </row>
        <row r="9">
          <cell r="A9" t="str">
            <v>B018</v>
          </cell>
          <cell r="B9" t="str">
            <v>CLAVO COMUN 11/2" A 31/2"</v>
          </cell>
          <cell r="C9" t="str">
            <v>LB</v>
          </cell>
          <cell r="D9">
            <v>1</v>
          </cell>
          <cell r="E9">
            <v>0</v>
          </cell>
          <cell r="F9">
            <v>2012.6</v>
          </cell>
          <cell r="G9">
            <v>1016.3629999999999</v>
          </cell>
          <cell r="H9">
            <v>13691.444500000001</v>
          </cell>
        </row>
        <row r="10">
          <cell r="B10" t="str">
            <v>Telera (1,35*0,9)</v>
          </cell>
          <cell r="C10" t="str">
            <v>UN</v>
          </cell>
          <cell r="D10">
            <v>1</v>
          </cell>
          <cell r="E10">
            <v>0.27400000000000002</v>
          </cell>
          <cell r="F10">
            <v>9000</v>
          </cell>
          <cell r="G10">
            <v>2466</v>
          </cell>
        </row>
        <row r="11">
          <cell r="B11" t="str">
            <v>M.O Recinte en concreto</v>
          </cell>
          <cell r="C11" t="str">
            <v>M2</v>
          </cell>
          <cell r="D11">
            <v>1</v>
          </cell>
          <cell r="E11">
            <v>1</v>
          </cell>
          <cell r="F11">
            <v>0</v>
          </cell>
          <cell r="G11">
            <v>0</v>
          </cell>
        </row>
        <row r="12">
          <cell r="B12" t="str">
            <v>EXCAV. DE PILAS 2-4 M</v>
          </cell>
          <cell r="C12" t="str">
            <v>M3</v>
          </cell>
          <cell r="D12">
            <v>1.05</v>
          </cell>
          <cell r="E12">
            <v>0.13</v>
          </cell>
          <cell r="F12">
            <v>12250</v>
          </cell>
          <cell r="G12">
            <v>1672.1250000000002</v>
          </cell>
        </row>
        <row r="13">
          <cell r="A13" t="str">
            <v>C002</v>
          </cell>
          <cell r="B13" t="str">
            <v>EXCAV. DE PILAS 4-6 M</v>
          </cell>
          <cell r="C13" t="str">
            <v>M3</v>
          </cell>
          <cell r="D13">
            <v>1.05</v>
          </cell>
          <cell r="E13">
            <v>0.13</v>
          </cell>
          <cell r="F13">
            <v>23652</v>
          </cell>
          <cell r="G13">
            <v>3228.498</v>
          </cell>
          <cell r="H13">
            <v>8050.9687760000006</v>
          </cell>
        </row>
        <row r="14">
          <cell r="B14" t="str">
            <v>TRANSPORTE INTERNO</v>
          </cell>
          <cell r="C14" t="str">
            <v>B=</v>
          </cell>
          <cell r="D14">
            <v>1</v>
          </cell>
          <cell r="E14" t="str">
            <v>m</v>
          </cell>
          <cell r="F14">
            <v>3341.4</v>
          </cell>
          <cell r="G14">
            <v>3508.4700000000003</v>
          </cell>
        </row>
        <row r="15">
          <cell r="B15" t="str">
            <v>HERRAMIENTA MENOR (10% M.O)</v>
          </cell>
          <cell r="C15" t="str">
            <v>A=</v>
          </cell>
          <cell r="D15">
            <v>1</v>
          </cell>
          <cell r="E15" t="str">
            <v>m</v>
          </cell>
          <cell r="F15">
            <v>42613</v>
          </cell>
          <cell r="G15">
            <v>4261.3</v>
          </cell>
        </row>
        <row r="16">
          <cell r="B16" t="str">
            <v>Instalacion sanitaria</v>
          </cell>
          <cell r="C16" t="str">
            <v>e=</v>
          </cell>
          <cell r="D16">
            <v>0.04</v>
          </cell>
          <cell r="E16" t="str">
            <v>m</v>
          </cell>
          <cell r="F16">
            <v>500000</v>
          </cell>
          <cell r="G16">
            <v>500000</v>
          </cell>
        </row>
        <row r="17">
          <cell r="A17" t="str">
            <v>B019</v>
          </cell>
          <cell r="B17" t="str">
            <v>*concreto 1:4:7</v>
          </cell>
          <cell r="C17" t="str">
            <v>m3</v>
          </cell>
          <cell r="D17">
            <v>1.05</v>
          </cell>
          <cell r="E17">
            <v>0</v>
          </cell>
          <cell r="F17">
            <v>137959.82800000001</v>
          </cell>
          <cell r="G17">
            <v>5794.3127760000007</v>
          </cell>
          <cell r="H17">
            <v>9922.5</v>
          </cell>
        </row>
        <row r="18">
          <cell r="B18" t="str">
            <v>*transporte interno</v>
          </cell>
          <cell r="C18" t="str">
            <v>vj</v>
          </cell>
          <cell r="D18">
            <v>1</v>
          </cell>
          <cell r="E18">
            <v>0.04</v>
          </cell>
          <cell r="F18">
            <v>3341.4</v>
          </cell>
          <cell r="G18">
            <v>133.65600000000001</v>
          </cell>
        </row>
        <row r="19">
          <cell r="B19" t="str">
            <v>M de O. vaciado solado</v>
          </cell>
          <cell r="C19" t="str">
            <v>M2</v>
          </cell>
          <cell r="D19">
            <v>1</v>
          </cell>
          <cell r="E19">
            <v>1</v>
          </cell>
          <cell r="F19">
            <v>1930</v>
          </cell>
          <cell r="G19">
            <v>1930</v>
          </cell>
        </row>
        <row r="20">
          <cell r="B20" t="str">
            <v>HERRAMIENTA MENOR (10% M.O)</v>
          </cell>
          <cell r="C20" t="str">
            <v>sg</v>
          </cell>
          <cell r="D20">
            <v>0.1</v>
          </cell>
          <cell r="E20">
            <v>1</v>
          </cell>
          <cell r="F20">
            <v>1930</v>
          </cell>
          <cell r="G20">
            <v>193</v>
          </cell>
        </row>
        <row r="21">
          <cell r="A21" t="str">
            <v>B011</v>
          </cell>
          <cell r="B21" t="str">
            <v>LLENO EN ARENILLA</v>
          </cell>
          <cell r="C21" t="str">
            <v>M3</v>
          </cell>
          <cell r="D21">
            <v>1</v>
          </cell>
          <cell r="E21">
            <v>0</v>
          </cell>
          <cell r="F21">
            <v>1</v>
          </cell>
          <cell r="G21">
            <v>250000</v>
          </cell>
          <cell r="H21">
            <v>22114.5</v>
          </cell>
        </row>
        <row r="22">
          <cell r="A22" t="str">
            <v>C004</v>
          </cell>
          <cell r="B22" t="str">
            <v>Rana a gasolina (6 hr/dia)</v>
          </cell>
          <cell r="C22" t="str">
            <v>DIA</v>
          </cell>
          <cell r="D22">
            <v>1</v>
          </cell>
          <cell r="E22">
            <v>0.03</v>
          </cell>
          <cell r="F22">
            <v>25520</v>
          </cell>
          <cell r="G22">
            <v>765.6</v>
          </cell>
          <cell r="H22">
            <v>275864.05</v>
          </cell>
        </row>
        <row r="23">
          <cell r="A23" t="str">
            <v>A002</v>
          </cell>
          <cell r="B23" t="str">
            <v>cuadrilla lleno en tierra (rana o canguro)</v>
          </cell>
          <cell r="C23" t="str">
            <v>M3</v>
          </cell>
          <cell r="D23">
            <v>1</v>
          </cell>
          <cell r="E23">
            <v>1</v>
          </cell>
          <cell r="F23">
            <v>3150</v>
          </cell>
          <cell r="G23">
            <v>3150</v>
          </cell>
          <cell r="H23">
            <v>159905</v>
          </cell>
        </row>
        <row r="24">
          <cell r="B24" t="str">
            <v>arenilla para lleno</v>
          </cell>
          <cell r="C24" t="str">
            <v>A=</v>
          </cell>
          <cell r="D24">
            <v>1</v>
          </cell>
          <cell r="E24" t="str">
            <v>m</v>
          </cell>
          <cell r="F24">
            <v>14000</v>
          </cell>
          <cell r="G24">
            <v>14700</v>
          </cell>
        </row>
        <row r="25">
          <cell r="B25" t="str">
            <v>TRANSPORTE INTERNO</v>
          </cell>
          <cell r="C25" t="str">
            <v>e=</v>
          </cell>
          <cell r="D25">
            <v>0.3</v>
          </cell>
          <cell r="E25" t="str">
            <v>m</v>
          </cell>
          <cell r="F25">
            <v>3341.4</v>
          </cell>
          <cell r="G25">
            <v>3341.4</v>
          </cell>
        </row>
        <row r="26">
          <cell r="B26" t="str">
            <v>Concreto 210 kg/cm2</v>
          </cell>
          <cell r="C26" t="str">
            <v>m3</v>
          </cell>
          <cell r="D26">
            <v>1.03</v>
          </cell>
          <cell r="E26">
            <v>1</v>
          </cell>
          <cell r="F26">
            <v>200000</v>
          </cell>
          <cell r="G26">
            <v>206000</v>
          </cell>
        </row>
        <row r="27">
          <cell r="B27" t="str">
            <v>Puntilla 2" con cabeza</v>
          </cell>
          <cell r="C27" t="str">
            <v>kg</v>
          </cell>
          <cell r="D27">
            <v>1.08</v>
          </cell>
          <cell r="E27">
            <v>1.19</v>
          </cell>
          <cell r="F27">
            <v>2000</v>
          </cell>
          <cell r="G27">
            <v>2570.4</v>
          </cell>
        </row>
        <row r="28">
          <cell r="A28" t="str">
            <v>B001</v>
          </cell>
          <cell r="B28" t="str">
            <v>Formaleta menor</v>
          </cell>
          <cell r="C28" t="str">
            <v>ml</v>
          </cell>
          <cell r="D28">
            <v>1.02</v>
          </cell>
          <cell r="E28">
            <v>0</v>
          </cell>
          <cell r="F28">
            <v>1700</v>
          </cell>
          <cell r="G28">
            <v>5201.9999999999991</v>
          </cell>
          <cell r="H28">
            <v>21263.9</v>
          </cell>
        </row>
        <row r="29">
          <cell r="B29" t="str">
            <v>Acpm</v>
          </cell>
          <cell r="C29" t="str">
            <v>gl</v>
          </cell>
          <cell r="D29">
            <v>1.03</v>
          </cell>
          <cell r="E29">
            <v>7.0000000000000007E-2</v>
          </cell>
          <cell r="F29">
            <v>2500</v>
          </cell>
          <cell r="G29">
            <v>180.25000000000003</v>
          </cell>
        </row>
        <row r="30">
          <cell r="B30" t="str">
            <v xml:space="preserve">Refuerzo </v>
          </cell>
          <cell r="C30" t="str">
            <v>kg</v>
          </cell>
          <cell r="D30">
            <v>1.05</v>
          </cell>
          <cell r="E30">
            <v>0</v>
          </cell>
          <cell r="F30">
            <v>1250</v>
          </cell>
          <cell r="G30">
            <v>0</v>
          </cell>
        </row>
        <row r="31">
          <cell r="B31" t="str">
            <v>Vibrador a gasolina</v>
          </cell>
          <cell r="C31" t="str">
            <v>m3</v>
          </cell>
          <cell r="D31">
            <v>1</v>
          </cell>
          <cell r="E31">
            <v>0.1</v>
          </cell>
          <cell r="F31">
            <v>22500</v>
          </cell>
          <cell r="G31">
            <v>2250</v>
          </cell>
        </row>
        <row r="32">
          <cell r="B32" t="str">
            <v>*transporte interno</v>
          </cell>
          <cell r="C32" t="str">
            <v>vj</v>
          </cell>
          <cell r="D32">
            <v>1</v>
          </cell>
          <cell r="E32">
            <v>1</v>
          </cell>
          <cell r="F32">
            <v>3341.4</v>
          </cell>
          <cell r="G32">
            <v>3341.4</v>
          </cell>
        </row>
        <row r="33">
          <cell r="B33" t="str">
            <v>*CUADRILLA ZAPATAS</v>
          </cell>
          <cell r="C33" t="str">
            <v>m3</v>
          </cell>
          <cell r="D33">
            <v>1</v>
          </cell>
          <cell r="E33">
            <v>1</v>
          </cell>
          <cell r="F33">
            <v>51200</v>
          </cell>
          <cell r="G33">
            <v>51200</v>
          </cell>
        </row>
        <row r="34">
          <cell r="A34" t="str">
            <v>B002</v>
          </cell>
          <cell r="B34" t="str">
            <v>HERRAMIENTA MENOR (10% M.O)</v>
          </cell>
          <cell r="C34" t="str">
            <v>sg</v>
          </cell>
          <cell r="D34">
            <v>0.1</v>
          </cell>
          <cell r="E34">
            <v>0</v>
          </cell>
          <cell r="F34">
            <v>51200</v>
          </cell>
          <cell r="G34">
            <v>5120</v>
          </cell>
          <cell r="H34">
            <v>15022.5</v>
          </cell>
        </row>
        <row r="35">
          <cell r="B35" t="str">
            <v>Cuadrilla excavacion</v>
          </cell>
          <cell r="C35" t="str">
            <v>M3</v>
          </cell>
          <cell r="D35">
            <v>1</v>
          </cell>
          <cell r="E35">
            <v>1</v>
          </cell>
          <cell r="F35">
            <v>9450</v>
          </cell>
          <cell r="G35">
            <v>9450</v>
          </cell>
        </row>
        <row r="36">
          <cell r="A36" t="str">
            <v>C003</v>
          </cell>
          <cell r="B36" t="str">
            <v>Alquiler de motobomba</v>
          </cell>
          <cell r="C36" t="str">
            <v>dia</v>
          </cell>
          <cell r="D36">
            <v>1</v>
          </cell>
          <cell r="E36">
            <v>0.3</v>
          </cell>
          <cell r="F36">
            <v>17000</v>
          </cell>
          <cell r="G36">
            <v>5100</v>
          </cell>
          <cell r="H36">
            <v>188131.88680000001</v>
          </cell>
        </row>
        <row r="37">
          <cell r="B37" t="str">
            <v>Concreto 175 kg/cm2</v>
          </cell>
          <cell r="C37" t="str">
            <v>m3</v>
          </cell>
          <cell r="D37">
            <v>1.05</v>
          </cell>
          <cell r="E37">
            <v>0.66</v>
          </cell>
          <cell r="F37">
            <v>201097.59999999998</v>
          </cell>
          <cell r="G37">
            <v>139360.63680000001</v>
          </cell>
        </row>
        <row r="38">
          <cell r="B38" t="str">
            <v>piedra de cantera</v>
          </cell>
          <cell r="C38" t="str">
            <v>m3</v>
          </cell>
          <cell r="D38">
            <v>1.1000000000000001</v>
          </cell>
          <cell r="E38">
            <v>0.61</v>
          </cell>
          <cell r="F38">
            <v>27500</v>
          </cell>
          <cell r="G38">
            <v>18452.5</v>
          </cell>
        </row>
        <row r="39">
          <cell r="A39" t="str">
            <v>B003</v>
          </cell>
          <cell r="B39" t="str">
            <v>*Cuadrilla armada y vaciada ciclopeo</v>
          </cell>
          <cell r="C39" t="str">
            <v>m3</v>
          </cell>
          <cell r="D39">
            <v>1</v>
          </cell>
          <cell r="E39">
            <v>0</v>
          </cell>
          <cell r="F39">
            <v>27562.5</v>
          </cell>
          <cell r="G39">
            <v>27562.5</v>
          </cell>
          <cell r="H39">
            <v>21263.9</v>
          </cell>
        </row>
        <row r="40">
          <cell r="B40" t="str">
            <v>HERRAMIENTA MENOR (10% M.O)</v>
          </cell>
          <cell r="C40" t="str">
            <v>sg</v>
          </cell>
          <cell r="D40">
            <v>0.1</v>
          </cell>
          <cell r="E40">
            <v>1</v>
          </cell>
          <cell r="F40">
            <v>27562.5</v>
          </cell>
          <cell r="G40">
            <v>2756.25</v>
          </cell>
        </row>
        <row r="41">
          <cell r="B41" t="str">
            <v>Alquiler de motobomba</v>
          </cell>
          <cell r="C41" t="str">
            <v>dia</v>
          </cell>
          <cell r="D41">
            <v>0</v>
          </cell>
          <cell r="E41">
            <v>0.3</v>
          </cell>
          <cell r="F41">
            <v>17000</v>
          </cell>
          <cell r="G41">
            <v>0</v>
          </cell>
        </row>
        <row r="42">
          <cell r="A42" t="str">
            <v>C005</v>
          </cell>
          <cell r="B42" t="str">
            <v>TRANSPORTE INTERNO</v>
          </cell>
          <cell r="C42" t="str">
            <v>M3</v>
          </cell>
          <cell r="D42">
            <v>1</v>
          </cell>
          <cell r="E42">
            <v>1</v>
          </cell>
          <cell r="F42">
            <v>3341.4</v>
          </cell>
          <cell r="G42">
            <v>3341.4</v>
          </cell>
          <cell r="H42">
            <v>371931.1347834607</v>
          </cell>
        </row>
        <row r="43">
          <cell r="B43" t="str">
            <v>VOLQUETA (VJ)</v>
          </cell>
          <cell r="C43" t="str">
            <v>M3</v>
          </cell>
          <cell r="D43" t="str">
            <v>B=</v>
          </cell>
          <cell r="E43">
            <v>0.6</v>
          </cell>
          <cell r="F43" t="str">
            <v>m</v>
          </cell>
          <cell r="G43">
            <v>8000</v>
          </cell>
        </row>
        <row r="44">
          <cell r="B44" t="str">
            <v>HERRAMIENTA MENOR (5% M.O)</v>
          </cell>
          <cell r="C44" t="str">
            <v>M3</v>
          </cell>
          <cell r="D44" t="str">
            <v>A=</v>
          </cell>
          <cell r="E44">
            <v>0.6</v>
          </cell>
          <cell r="F44" t="str">
            <v>m</v>
          </cell>
          <cell r="G44">
            <v>472.5</v>
          </cell>
        </row>
        <row r="45">
          <cell r="B45" t="str">
            <v>*Sistema electrico (2 lamparas fluorescentes de 40 watt, dos swiches y cuatro tomas dobles de luz con polo a tierra)</v>
          </cell>
          <cell r="D45" t="str">
            <v>e=</v>
          </cell>
          <cell r="E45">
            <v>0.6</v>
          </cell>
          <cell r="F45" t="str">
            <v>m</v>
          </cell>
        </row>
        <row r="46">
          <cell r="A46" t="str">
            <v>B004</v>
          </cell>
          <cell r="B46" t="str">
            <v>Concreto 210 kg/cm2</v>
          </cell>
          <cell r="C46" t="str">
            <v>m3</v>
          </cell>
          <cell r="D46">
            <v>1.05</v>
          </cell>
          <cell r="E46">
            <v>0</v>
          </cell>
          <cell r="F46">
            <v>200000</v>
          </cell>
          <cell r="G46">
            <v>210000</v>
          </cell>
          <cell r="H46">
            <v>9578.8888888888905</v>
          </cell>
        </row>
        <row r="47">
          <cell r="B47" t="str">
            <v>Vibrador a gasolina</v>
          </cell>
          <cell r="C47" t="str">
            <v>DIA</v>
          </cell>
          <cell r="D47">
            <v>1</v>
          </cell>
          <cell r="E47">
            <v>0.1</v>
          </cell>
          <cell r="F47">
            <v>22500</v>
          </cell>
          <cell r="G47">
            <v>2250</v>
          </cell>
        </row>
        <row r="48">
          <cell r="B48" t="str">
            <v>*Tabla para encofrado</v>
          </cell>
          <cell r="C48" t="str">
            <v>gl</v>
          </cell>
          <cell r="D48">
            <v>1</v>
          </cell>
          <cell r="E48">
            <v>4.6296296296296298</v>
          </cell>
          <cell r="F48">
            <v>30398.227513227514</v>
          </cell>
          <cell r="G48">
            <v>140732.53478346072</v>
          </cell>
        </row>
        <row r="49">
          <cell r="B49" t="str">
            <v>*CUADRILLA PEDESTALES</v>
          </cell>
          <cell r="C49" t="str">
            <v>m3</v>
          </cell>
          <cell r="D49">
            <v>1</v>
          </cell>
          <cell r="E49">
            <v>0.216</v>
          </cell>
          <cell r="F49">
            <v>79750</v>
          </cell>
          <cell r="G49">
            <v>17226</v>
          </cell>
        </row>
        <row r="50">
          <cell r="A50" t="str">
            <v>B005</v>
          </cell>
          <cell r="B50" t="str">
            <v>HERRAMIENTA MENOR (10% M.O)</v>
          </cell>
          <cell r="C50" t="str">
            <v>m3</v>
          </cell>
          <cell r="D50">
            <v>0.1</v>
          </cell>
          <cell r="E50">
            <v>0</v>
          </cell>
          <cell r="F50">
            <v>17226</v>
          </cell>
          <cell r="G50">
            <v>1722.6000000000001</v>
          </cell>
          <cell r="H50">
            <v>10500</v>
          </cell>
        </row>
        <row r="51">
          <cell r="B51" t="str">
            <v>Minero</v>
          </cell>
          <cell r="C51" t="str">
            <v>dia</v>
          </cell>
          <cell r="D51">
            <v>1</v>
          </cell>
          <cell r="E51">
            <v>0.5</v>
          </cell>
          <cell r="F51">
            <v>20000</v>
          </cell>
          <cell r="G51">
            <v>10000</v>
          </cell>
        </row>
        <row r="52">
          <cell r="A52" t="str">
            <v>C006</v>
          </cell>
          <cell r="B52" t="str">
            <v>Herramienta menor</v>
          </cell>
          <cell r="C52" t="str">
            <v>m3</v>
          </cell>
          <cell r="D52">
            <v>0.05</v>
          </cell>
          <cell r="E52">
            <v>1</v>
          </cell>
          <cell r="F52">
            <v>10000</v>
          </cell>
          <cell r="G52">
            <v>500</v>
          </cell>
          <cell r="H52">
            <v>328735.46172839508</v>
          </cell>
        </row>
        <row r="53">
          <cell r="A53" t="str">
            <v>A004</v>
          </cell>
          <cell r="B53" t="str">
            <v>LIMPIEZA DEL AREA DE LAS OBRAS</v>
          </cell>
          <cell r="C53" t="str">
            <v>M2</v>
          </cell>
          <cell r="D53" t="str">
            <v>B=</v>
          </cell>
          <cell r="E53">
            <v>0.45</v>
          </cell>
          <cell r="F53" t="str">
            <v>m</v>
          </cell>
          <cell r="H53">
            <v>3646.875</v>
          </cell>
        </row>
        <row r="54">
          <cell r="A54" t="str">
            <v>B006</v>
          </cell>
          <cell r="B54" t="str">
            <v>CORTE A MAQUINA EN MATERIAL COMUN Y BOTADA EXTERNA</v>
          </cell>
          <cell r="C54" t="str">
            <v>M3</v>
          </cell>
          <cell r="D54" t="str">
            <v>A=</v>
          </cell>
          <cell r="E54">
            <v>0</v>
          </cell>
          <cell r="F54" t="str">
            <v>m</v>
          </cell>
          <cell r="G54">
            <v>46.874999999999993</v>
          </cell>
          <cell r="H54">
            <v>10044.444444444445</v>
          </cell>
        </row>
        <row r="55">
          <cell r="B55" t="str">
            <v>Concreto 210 kg/cm2</v>
          </cell>
          <cell r="C55" t="str">
            <v>m3</v>
          </cell>
          <cell r="D55">
            <v>1.05</v>
          </cell>
          <cell r="E55">
            <v>1</v>
          </cell>
          <cell r="F55">
            <v>200000</v>
          </cell>
          <cell r="G55">
            <v>210000</v>
          </cell>
        </row>
        <row r="56">
          <cell r="B56" t="str">
            <v>Puntilla 2" con cabeza</v>
          </cell>
          <cell r="C56" t="str">
            <v>kg</v>
          </cell>
          <cell r="D56">
            <v>1.08</v>
          </cell>
          <cell r="E56">
            <v>1.19</v>
          </cell>
          <cell r="F56">
            <v>2000</v>
          </cell>
          <cell r="G56">
            <v>2570.4</v>
          </cell>
        </row>
        <row r="57">
          <cell r="A57" t="str">
            <v>A011</v>
          </cell>
          <cell r="B57" t="str">
            <v>Motoniveladora</v>
          </cell>
          <cell r="C57" t="str">
            <v>M2</v>
          </cell>
          <cell r="D57">
            <v>1</v>
          </cell>
          <cell r="E57">
            <v>1</v>
          </cell>
          <cell r="F57">
            <v>600</v>
          </cell>
          <cell r="G57">
            <v>600</v>
          </cell>
          <cell r="H57">
            <v>21683.333333333336</v>
          </cell>
        </row>
        <row r="58">
          <cell r="B58" t="str">
            <v>Acpm</v>
          </cell>
          <cell r="C58" t="str">
            <v>gl</v>
          </cell>
          <cell r="D58">
            <v>1</v>
          </cell>
          <cell r="E58">
            <v>0.1</v>
          </cell>
          <cell r="F58">
            <v>2500</v>
          </cell>
          <cell r="G58">
            <v>250</v>
          </cell>
        </row>
        <row r="59">
          <cell r="A59" t="str">
            <v>B007</v>
          </cell>
          <cell r="B59" t="str">
            <v>Vibrador a gasolina</v>
          </cell>
          <cell r="C59" t="str">
            <v>m3</v>
          </cell>
          <cell r="D59">
            <v>1</v>
          </cell>
          <cell r="E59">
            <v>0</v>
          </cell>
          <cell r="F59">
            <v>22500</v>
          </cell>
          <cell r="G59">
            <v>2250</v>
          </cell>
          <cell r="H59">
            <v>2044.4444444444446</v>
          </cell>
        </row>
        <row r="60">
          <cell r="B60" t="str">
            <v>*CUADRILLA VIGAS</v>
          </cell>
          <cell r="C60" t="str">
            <v>m3</v>
          </cell>
          <cell r="D60">
            <v>1</v>
          </cell>
          <cell r="E60">
            <v>1</v>
          </cell>
          <cell r="F60">
            <v>95700</v>
          </cell>
          <cell r="G60">
            <v>95700</v>
          </cell>
        </row>
        <row r="61">
          <cell r="B61" t="str">
            <v>HERRAMIENTA MENOR (10% M.O)</v>
          </cell>
          <cell r="C61" t="str">
            <v>m3</v>
          </cell>
          <cell r="D61">
            <v>0.1</v>
          </cell>
          <cell r="E61">
            <v>1</v>
          </cell>
          <cell r="F61">
            <v>95700</v>
          </cell>
          <cell r="G61">
            <v>9570</v>
          </cell>
        </row>
        <row r="63">
          <cell r="A63" t="str">
            <v>C010</v>
          </cell>
          <cell r="B63" t="str">
            <v>CONCRETO PILAS 3000</v>
          </cell>
          <cell r="C63" t="str">
            <v>M3</v>
          </cell>
          <cell r="E63">
            <v>0</v>
          </cell>
          <cell r="H63">
            <v>419504.68599999993</v>
          </cell>
        </row>
        <row r="64">
          <cell r="B64" t="str">
            <v>Concreto 210 kg/cm2</v>
          </cell>
          <cell r="C64" t="str">
            <v>m3</v>
          </cell>
          <cell r="D64">
            <v>1.1499999999999999</v>
          </cell>
          <cell r="E64">
            <v>1</v>
          </cell>
          <cell r="F64">
            <v>200000</v>
          </cell>
          <cell r="G64">
            <v>229999.99999999997</v>
          </cell>
        </row>
        <row r="65">
          <cell r="B65" t="str">
            <v xml:space="preserve">Refuerzo </v>
          </cell>
          <cell r="C65" t="str">
            <v>m3</v>
          </cell>
          <cell r="D65">
            <v>1.05</v>
          </cell>
          <cell r="E65">
            <v>0</v>
          </cell>
          <cell r="F65">
            <v>1250</v>
          </cell>
          <cell r="G65">
            <v>0</v>
          </cell>
        </row>
        <row r="66">
          <cell r="B66" t="str">
            <v xml:space="preserve">Alambre negro </v>
          </cell>
          <cell r="C66" t="str">
            <v>kg</v>
          </cell>
          <cell r="D66">
            <v>1.05</v>
          </cell>
          <cell r="E66">
            <v>0.03</v>
          </cell>
          <cell r="F66">
            <v>1950</v>
          </cell>
          <cell r="G66">
            <v>61.424999999999997</v>
          </cell>
        </row>
        <row r="67">
          <cell r="B67" t="str">
            <v>Formaleta menor</v>
          </cell>
          <cell r="C67" t="str">
            <v>sg</v>
          </cell>
          <cell r="D67">
            <v>1</v>
          </cell>
          <cell r="E67">
            <v>2</v>
          </cell>
          <cell r="F67">
            <v>1700</v>
          </cell>
          <cell r="G67">
            <v>3400</v>
          </cell>
        </row>
        <row r="68">
          <cell r="B68" t="str">
            <v>Bombeo</v>
          </cell>
          <cell r="C68" t="str">
            <v>m3</v>
          </cell>
          <cell r="D68">
            <v>1</v>
          </cell>
          <cell r="E68">
            <v>7.0000000000000007E-2</v>
          </cell>
          <cell r="F68">
            <v>19500</v>
          </cell>
          <cell r="G68">
            <v>1365.0000000000002</v>
          </cell>
        </row>
        <row r="69">
          <cell r="A69" t="str">
            <v>B009</v>
          </cell>
          <cell r="B69" t="str">
            <v>Alquiler de molinete</v>
          </cell>
          <cell r="C69" t="str">
            <v>dia</v>
          </cell>
          <cell r="D69">
            <v>1</v>
          </cell>
          <cell r="E69">
            <v>0</v>
          </cell>
          <cell r="F69">
            <v>1500</v>
          </cell>
          <cell r="G69">
            <v>3000</v>
          </cell>
          <cell r="H69">
            <v>1479.3333333333333</v>
          </cell>
        </row>
        <row r="70">
          <cell r="B70" t="str">
            <v>COMPRESOR Y MATILLO (C. OPERADOR)</v>
          </cell>
          <cell r="C70" t="str">
            <v>dia</v>
          </cell>
          <cell r="D70">
            <v>1</v>
          </cell>
          <cell r="E70">
            <v>0.19</v>
          </cell>
          <cell r="F70">
            <v>34800</v>
          </cell>
          <cell r="G70">
            <v>6612</v>
          </cell>
        </row>
        <row r="71">
          <cell r="A71" t="str">
            <v>A007</v>
          </cell>
          <cell r="B71" t="str">
            <v>Rodillo DD 22 (incl. Oper. y combus)</v>
          </cell>
          <cell r="C71" t="str">
            <v>M2</v>
          </cell>
          <cell r="D71">
            <v>1</v>
          </cell>
          <cell r="E71">
            <v>0.01</v>
          </cell>
          <cell r="F71">
            <v>39600</v>
          </cell>
          <cell r="G71">
            <v>396</v>
          </cell>
          <cell r="H71">
            <v>20000</v>
          </cell>
        </row>
        <row r="72">
          <cell r="B72" t="str">
            <v>Triturado 3/4</v>
          </cell>
          <cell r="C72" t="str">
            <v>m3</v>
          </cell>
          <cell r="D72">
            <v>1.1000000000000001</v>
          </cell>
          <cell r="E72">
            <v>0.08</v>
          </cell>
          <cell r="F72">
            <v>48560</v>
          </cell>
          <cell r="G72">
            <v>4273.2800000000007</v>
          </cell>
        </row>
        <row r="73">
          <cell r="B73" t="str">
            <v>Cemento gris</v>
          </cell>
          <cell r="C73" t="str">
            <v>sac</v>
          </cell>
          <cell r="D73">
            <v>1.1000000000000001</v>
          </cell>
          <cell r="E73">
            <v>0.6</v>
          </cell>
          <cell r="F73">
            <v>17500</v>
          </cell>
          <cell r="G73">
            <v>11550</v>
          </cell>
        </row>
        <row r="74">
          <cell r="A74" t="str">
            <v>B010</v>
          </cell>
          <cell r="B74" t="str">
            <v>Arena lavada para concreto</v>
          </cell>
          <cell r="C74" t="str">
            <v>m3</v>
          </cell>
          <cell r="D74">
            <v>1.1000000000000001</v>
          </cell>
          <cell r="E74">
            <v>0</v>
          </cell>
          <cell r="F74">
            <v>48700</v>
          </cell>
          <cell r="G74">
            <v>4285.6000000000004</v>
          </cell>
          <cell r="H74">
            <v>8618.0666666666657</v>
          </cell>
        </row>
        <row r="75">
          <cell r="B75" t="str">
            <v>Tabla 2.5X3 mts (can)</v>
          </cell>
          <cell r="C75" t="str">
            <v>un</v>
          </cell>
          <cell r="D75">
            <v>1.03</v>
          </cell>
          <cell r="E75">
            <v>0.2</v>
          </cell>
          <cell r="F75">
            <v>8119.9999999999991</v>
          </cell>
          <cell r="G75">
            <v>1672.72</v>
          </cell>
        </row>
        <row r="76">
          <cell r="B76" t="str">
            <v>*CUADRILLA PILAS</v>
          </cell>
          <cell r="C76" t="str">
            <v>m3</v>
          </cell>
          <cell r="D76">
            <v>1</v>
          </cell>
          <cell r="E76">
            <v>1</v>
          </cell>
          <cell r="F76">
            <v>70787.5</v>
          </cell>
          <cell r="G76">
            <v>70787.5</v>
          </cell>
        </row>
        <row r="77">
          <cell r="B77" t="str">
            <v>*transporte interno</v>
          </cell>
          <cell r="C77" t="str">
            <v>vj</v>
          </cell>
          <cell r="D77">
            <v>1.3</v>
          </cell>
          <cell r="E77">
            <v>1</v>
          </cell>
          <cell r="F77">
            <v>3341.4</v>
          </cell>
          <cell r="G77">
            <v>4343.8200000000006</v>
          </cell>
        </row>
        <row r="78">
          <cell r="B78" t="str">
            <v>*CUADRILLA COLOCACION ACERO</v>
          </cell>
          <cell r="C78" t="str">
            <v>kg</v>
          </cell>
          <cell r="D78">
            <v>1</v>
          </cell>
          <cell r="E78">
            <v>80</v>
          </cell>
          <cell r="F78">
            <v>482.5</v>
          </cell>
          <cell r="G78">
            <v>38600</v>
          </cell>
        </row>
        <row r="79">
          <cell r="A79" t="str">
            <v>A009</v>
          </cell>
          <cell r="B79" t="str">
            <v>Retiro de agua</v>
          </cell>
          <cell r="C79" t="str">
            <v>hr</v>
          </cell>
          <cell r="D79">
            <v>1</v>
          </cell>
          <cell r="E79">
            <v>8</v>
          </cell>
          <cell r="F79">
            <v>1827</v>
          </cell>
          <cell r="G79">
            <v>14616</v>
          </cell>
          <cell r="H79">
            <v>5393.0380000000005</v>
          </cell>
        </row>
        <row r="80">
          <cell r="A80" t="str">
            <v>B012</v>
          </cell>
          <cell r="B80" t="str">
            <v>M de O. BOTADA DE MATERIAL</v>
          </cell>
          <cell r="C80" t="str">
            <v>m3</v>
          </cell>
          <cell r="D80">
            <v>1.3</v>
          </cell>
          <cell r="E80">
            <v>0</v>
          </cell>
          <cell r="F80">
            <v>9641.4</v>
          </cell>
          <cell r="G80">
            <v>16293.966</v>
          </cell>
          <cell r="H80">
            <v>37401.57</v>
          </cell>
        </row>
        <row r="81">
          <cell r="B81" t="str">
            <v>HERRAMIENTA MENOR (5% M.O)</v>
          </cell>
          <cell r="C81" t="str">
            <v>m3</v>
          </cell>
          <cell r="D81">
            <v>0.05</v>
          </cell>
          <cell r="E81">
            <v>1</v>
          </cell>
          <cell r="F81">
            <v>70787.5</v>
          </cell>
          <cell r="G81">
            <v>3539.375</v>
          </cell>
        </row>
        <row r="82">
          <cell r="B82" t="str">
            <v>Rana a gasolina (6 hr/dia)</v>
          </cell>
          <cell r="C82" t="str">
            <v>dia</v>
          </cell>
          <cell r="D82">
            <v>1</v>
          </cell>
          <cell r="E82">
            <v>0.03</v>
          </cell>
          <cell r="F82">
            <v>25520</v>
          </cell>
          <cell r="G82">
            <v>765.6</v>
          </cell>
        </row>
        <row r="83">
          <cell r="A83" t="str">
            <v>C009</v>
          </cell>
          <cell r="B83" t="str">
            <v>*cuadrilla lleno en tierra (rana o canguro)</v>
          </cell>
          <cell r="C83" t="str">
            <v>M3</v>
          </cell>
          <cell r="D83">
            <v>1</v>
          </cell>
          <cell r="E83">
            <v>1</v>
          </cell>
          <cell r="F83">
            <v>3150</v>
          </cell>
          <cell r="G83">
            <v>3150</v>
          </cell>
          <cell r="H83">
            <v>13657.810048799998</v>
          </cell>
        </row>
        <row r="84">
          <cell r="B84" t="str">
            <v>Bloque de 20X20X40</v>
          </cell>
          <cell r="C84" t="str">
            <v>un</v>
          </cell>
          <cell r="D84">
            <v>1.1499999999999999</v>
          </cell>
          <cell r="E84">
            <v>2.5</v>
          </cell>
          <cell r="F84">
            <v>0</v>
          </cell>
          <cell r="G84">
            <v>0</v>
          </cell>
        </row>
        <row r="85">
          <cell r="A85" t="str">
            <v>A006</v>
          </cell>
          <cell r="B85" t="str">
            <v>HERRAMIENTA MENOR (5% M.O)</v>
          </cell>
          <cell r="C85" t="str">
            <v>sg</v>
          </cell>
          <cell r="D85">
            <v>0.05</v>
          </cell>
          <cell r="E85">
            <v>1</v>
          </cell>
          <cell r="F85">
            <v>3150</v>
          </cell>
          <cell r="G85">
            <v>157.5</v>
          </cell>
          <cell r="H85">
            <v>94861.333333333343</v>
          </cell>
        </row>
        <row r="86">
          <cell r="B86" t="str">
            <v>Asfaltex negro IPB (20kg)</v>
          </cell>
          <cell r="C86" t="str">
            <v>Kg</v>
          </cell>
          <cell r="D86">
            <v>1.04</v>
          </cell>
          <cell r="E86">
            <v>1.2</v>
          </cell>
          <cell r="F86">
            <v>2500</v>
          </cell>
          <cell r="G86">
            <v>3120</v>
          </cell>
        </row>
        <row r="87">
          <cell r="A87" t="str">
            <v>B013</v>
          </cell>
          <cell r="B87" t="str">
            <v>Sika flex</v>
          </cell>
          <cell r="C87" t="str">
            <v>Kg</v>
          </cell>
          <cell r="D87">
            <v>1</v>
          </cell>
          <cell r="E87">
            <v>0</v>
          </cell>
          <cell r="F87">
            <v>21460</v>
          </cell>
          <cell r="G87">
            <v>7725.5999999999995</v>
          </cell>
          <cell r="H87">
            <v>23331.57</v>
          </cell>
        </row>
        <row r="88">
          <cell r="B88" t="str">
            <v>*CUADRILLA SOBRECIMIENTO</v>
          </cell>
          <cell r="C88" t="str">
            <v>ml</v>
          </cell>
          <cell r="D88">
            <v>1</v>
          </cell>
          <cell r="E88">
            <v>1</v>
          </cell>
          <cell r="F88">
            <v>1575</v>
          </cell>
          <cell r="G88">
            <v>1575</v>
          </cell>
        </row>
        <row r="89">
          <cell r="B89" t="str">
            <v>HERRAMIENTA MENOR (5% M.O)</v>
          </cell>
          <cell r="C89" t="str">
            <v>m3</v>
          </cell>
          <cell r="D89">
            <v>0.05</v>
          </cell>
          <cell r="E89">
            <v>1</v>
          </cell>
          <cell r="F89">
            <v>1575</v>
          </cell>
          <cell r="G89">
            <v>78.75</v>
          </cell>
        </row>
        <row r="90">
          <cell r="B90" t="str">
            <v>*cuadrilla lleno en tierra (rana o canguro)</v>
          </cell>
          <cell r="C90" t="str">
            <v>M3</v>
          </cell>
          <cell r="D90">
            <v>1</v>
          </cell>
          <cell r="E90">
            <v>1</v>
          </cell>
          <cell r="F90">
            <v>3150</v>
          </cell>
          <cell r="G90">
            <v>3150</v>
          </cell>
        </row>
        <row r="91">
          <cell r="A91" t="str">
            <v>C008</v>
          </cell>
          <cell r="B91" t="str">
            <v>*transporte interno</v>
          </cell>
          <cell r="C91" t="str">
            <v>vj</v>
          </cell>
          <cell r="D91">
            <v>1</v>
          </cell>
          <cell r="E91">
            <v>1.05</v>
          </cell>
          <cell r="F91">
            <v>3341.4</v>
          </cell>
          <cell r="G91">
            <v>3508.4700000000003</v>
          </cell>
          <cell r="H91">
            <v>1121.5670681063125</v>
          </cell>
        </row>
        <row r="92">
          <cell r="B92" t="str">
            <v>Acero de refuerzo d=1/2" figurado</v>
          </cell>
          <cell r="C92" t="str">
            <v>kg</v>
          </cell>
          <cell r="D92">
            <v>1.02</v>
          </cell>
          <cell r="E92">
            <v>0.16666666666666666</v>
          </cell>
          <cell r="F92">
            <v>1836.6666666666667</v>
          </cell>
          <cell r="G92">
            <v>312.23333333333335</v>
          </cell>
        </row>
        <row r="93">
          <cell r="B93" t="str">
            <v>Acero de refuerzo d=5/8" figurado</v>
          </cell>
          <cell r="C93" t="str">
            <v>kg</v>
          </cell>
          <cell r="D93">
            <v>1.02</v>
          </cell>
          <cell r="E93">
            <v>0.11074197120708749</v>
          </cell>
          <cell r="F93">
            <v>2407.9666666666667</v>
          </cell>
          <cell r="G93">
            <v>271.99623477297899</v>
          </cell>
        </row>
        <row r="94">
          <cell r="A94" t="str">
            <v>B014</v>
          </cell>
          <cell r="B94" t="str">
            <v xml:space="preserve">Alambre negro </v>
          </cell>
          <cell r="C94" t="str">
            <v>kg</v>
          </cell>
          <cell r="D94">
            <v>1.05</v>
          </cell>
          <cell r="E94">
            <v>0</v>
          </cell>
          <cell r="F94">
            <v>1950</v>
          </cell>
          <cell r="G94">
            <v>30.712499999999999</v>
          </cell>
          <cell r="H94">
            <v>19362.57</v>
          </cell>
        </row>
        <row r="95">
          <cell r="A95" t="str">
            <v>A018</v>
          </cell>
          <cell r="B95" t="str">
            <v>material granular B200</v>
          </cell>
          <cell r="C95" t="str">
            <v>m3</v>
          </cell>
          <cell r="D95">
            <v>1.05</v>
          </cell>
          <cell r="E95">
            <v>1</v>
          </cell>
          <cell r="F95">
            <v>11220</v>
          </cell>
          <cell r="G95">
            <v>11781</v>
          </cell>
          <cell r="H95">
            <v>3432</v>
          </cell>
        </row>
        <row r="96">
          <cell r="B96" t="str">
            <v>HERRAMIENTA MENOR (5% M.O)</v>
          </cell>
          <cell r="C96" t="str">
            <v>m3</v>
          </cell>
          <cell r="D96">
            <v>0.05</v>
          </cell>
          <cell r="E96">
            <v>1</v>
          </cell>
          <cell r="F96">
            <v>482.5</v>
          </cell>
          <cell r="G96">
            <v>24.125</v>
          </cell>
        </row>
        <row r="97">
          <cell r="B97" t="str">
            <v>*cuadrilla lleno en tierra (rana o canguro)</v>
          </cell>
          <cell r="C97" t="str">
            <v>M3</v>
          </cell>
          <cell r="D97">
            <v>1</v>
          </cell>
          <cell r="E97">
            <v>1</v>
          </cell>
          <cell r="F97">
            <v>3150</v>
          </cell>
          <cell r="G97">
            <v>3150</v>
          </cell>
        </row>
        <row r="98">
          <cell r="A98" t="str">
            <v>C007</v>
          </cell>
          <cell r="B98" t="str">
            <v>*transporte interno</v>
          </cell>
          <cell r="C98" t="str">
            <v>vj</v>
          </cell>
          <cell r="D98">
            <v>1</v>
          </cell>
          <cell r="E98">
            <v>1.05</v>
          </cell>
          <cell r="F98">
            <v>3341.4</v>
          </cell>
          <cell r="G98">
            <v>3508.4700000000003</v>
          </cell>
          <cell r="H98">
            <v>360261.51111111115</v>
          </cell>
        </row>
        <row r="99">
          <cell r="A99" t="str">
            <v>A019</v>
          </cell>
          <cell r="B99" t="str">
            <v>HERRAMIENTA MENOR (5% M.O)</v>
          </cell>
          <cell r="C99" t="str">
            <v>sg</v>
          </cell>
          <cell r="D99">
            <v>0.05</v>
          </cell>
          <cell r="E99">
            <v>1</v>
          </cell>
          <cell r="F99">
            <v>3150</v>
          </cell>
          <cell r="G99">
            <v>157.5</v>
          </cell>
          <cell r="H99">
            <v>6468</v>
          </cell>
        </row>
        <row r="100">
          <cell r="B100" t="str">
            <v>M de O. Desmontar MESON</v>
          </cell>
          <cell r="C100" t="str">
            <v>ML</v>
          </cell>
          <cell r="D100" t="str">
            <v>A=</v>
          </cell>
          <cell r="E100">
            <v>0.15</v>
          </cell>
          <cell r="F100" t="str">
            <v>m</v>
          </cell>
          <cell r="G100">
            <v>5880</v>
          </cell>
        </row>
        <row r="101">
          <cell r="A101" t="str">
            <v>B015</v>
          </cell>
          <cell r="B101" t="str">
            <v>Concreto 210 kg/cm2</v>
          </cell>
          <cell r="C101" t="str">
            <v>m3</v>
          </cell>
          <cell r="D101">
            <v>1.05</v>
          </cell>
          <cell r="E101">
            <v>0</v>
          </cell>
          <cell r="F101">
            <v>200000</v>
          </cell>
          <cell r="G101">
            <v>210000</v>
          </cell>
          <cell r="H101">
            <v>17641.400000000001</v>
          </cell>
        </row>
        <row r="102">
          <cell r="B102" t="str">
            <v xml:space="preserve">Refuerzo </v>
          </cell>
          <cell r="C102" t="str">
            <v>kg</v>
          </cell>
          <cell r="D102">
            <v>1</v>
          </cell>
          <cell r="E102">
            <v>44.444444444444443</v>
          </cell>
          <cell r="F102">
            <v>1250</v>
          </cell>
          <cell r="G102">
            <v>55555.555555555555</v>
          </cell>
        </row>
        <row r="103">
          <cell r="A103" t="str">
            <v>A020</v>
          </cell>
          <cell r="B103" t="str">
            <v>M de O. BOTADA DE MATERIAL</v>
          </cell>
          <cell r="C103" t="str">
            <v>M3</v>
          </cell>
          <cell r="D103">
            <v>1</v>
          </cell>
          <cell r="E103">
            <v>1</v>
          </cell>
          <cell r="F103">
            <v>9641.4</v>
          </cell>
          <cell r="G103">
            <v>9641.4</v>
          </cell>
          <cell r="H103">
            <v>7590</v>
          </cell>
        </row>
        <row r="104">
          <cell r="B104" t="str">
            <v>Formaleta menor</v>
          </cell>
          <cell r="C104" t="str">
            <v>ml</v>
          </cell>
          <cell r="D104">
            <v>1</v>
          </cell>
          <cell r="E104">
            <v>44.444444444444443</v>
          </cell>
          <cell r="F104">
            <v>1700</v>
          </cell>
          <cell r="G104">
            <v>75555.555555555547</v>
          </cell>
        </row>
        <row r="105">
          <cell r="A105" t="str">
            <v>B016</v>
          </cell>
          <cell r="B105" t="str">
            <v>Acpm</v>
          </cell>
          <cell r="C105" t="str">
            <v>gl</v>
          </cell>
          <cell r="D105">
            <v>1</v>
          </cell>
          <cell r="E105">
            <v>0</v>
          </cell>
          <cell r="F105">
            <v>2500</v>
          </cell>
          <cell r="G105">
            <v>250</v>
          </cell>
          <cell r="H105">
            <v>17746.373691200002</v>
          </cell>
        </row>
        <row r="106">
          <cell r="B106" t="str">
            <v>Vibrador a gasolina</v>
          </cell>
          <cell r="C106" t="str">
            <v>m3</v>
          </cell>
          <cell r="D106">
            <v>1</v>
          </cell>
          <cell r="E106">
            <v>0.1</v>
          </cell>
          <cell r="F106">
            <v>22500</v>
          </cell>
          <cell r="G106">
            <v>2250</v>
          </cell>
        </row>
        <row r="107">
          <cell r="A107" t="str">
            <v>A021</v>
          </cell>
          <cell r="B107" t="str">
            <v>Malla gallinero</v>
          </cell>
          <cell r="C107" t="str">
            <v>M2</v>
          </cell>
          <cell r="D107">
            <v>1</v>
          </cell>
          <cell r="E107">
            <v>1.1000000000000001</v>
          </cell>
          <cell r="F107">
            <v>8410</v>
          </cell>
          <cell r="G107">
            <v>9251</v>
          </cell>
          <cell r="H107">
            <v>4874.1000000000004</v>
          </cell>
        </row>
        <row r="108">
          <cell r="B108" t="str">
            <v>HERRAMIENTA MENOR (10% M.O)</v>
          </cell>
          <cell r="C108" t="str">
            <v>m3</v>
          </cell>
          <cell r="D108">
            <v>0.1</v>
          </cell>
          <cell r="E108">
            <v>1</v>
          </cell>
          <cell r="F108">
            <v>12800</v>
          </cell>
          <cell r="G108">
            <v>1280</v>
          </cell>
        </row>
        <row r="109">
          <cell r="B109" t="str">
            <v>HERRAMIENTA MENOR (5% M.O)</v>
          </cell>
          <cell r="C109" t="str">
            <v>M2</v>
          </cell>
          <cell r="D109">
            <v>0.1</v>
          </cell>
          <cell r="E109">
            <v>1</v>
          </cell>
          <cell r="F109">
            <v>0</v>
          </cell>
          <cell r="G109">
            <v>0</v>
          </cell>
        </row>
        <row r="110">
          <cell r="A110" t="str">
            <v>C012</v>
          </cell>
          <cell r="B110" t="str">
            <v>PILOTES EN CONCRETO</v>
          </cell>
          <cell r="C110" t="str">
            <v>ML</v>
          </cell>
          <cell r="E110">
            <v>0</v>
          </cell>
          <cell r="H110">
            <v>110754.07500000001</v>
          </cell>
        </row>
        <row r="111">
          <cell r="A111" t="str">
            <v>A022</v>
          </cell>
          <cell r="B111" t="str">
            <v>DESMONTAR CIELO FALSO</v>
          </cell>
          <cell r="C111" t="str">
            <v>M2</v>
          </cell>
          <cell r="D111" t="str">
            <v>D=</v>
          </cell>
          <cell r="E111">
            <v>0.6</v>
          </cell>
          <cell r="F111" t="str">
            <v>m</v>
          </cell>
          <cell r="H111">
            <v>267572.40596897784</v>
          </cell>
        </row>
        <row r="112">
          <cell r="B112" t="str">
            <v>M de O. Desmonte de cielo falso</v>
          </cell>
          <cell r="C112" t="str">
            <v>M2</v>
          </cell>
          <cell r="D112" t="str">
            <v>L=</v>
          </cell>
          <cell r="E112">
            <v>30</v>
          </cell>
          <cell r="F112" t="str">
            <v>m</v>
          </cell>
          <cell r="G112">
            <v>3500</v>
          </cell>
        </row>
        <row r="113">
          <cell r="B113" t="str">
            <v>Concreto 210 kg/cm2</v>
          </cell>
          <cell r="C113" t="str">
            <v>m3</v>
          </cell>
          <cell r="D113">
            <v>1.05</v>
          </cell>
          <cell r="E113">
            <v>0.28273500000000001</v>
          </cell>
          <cell r="F113">
            <v>200000</v>
          </cell>
          <cell r="G113">
            <v>59374.350000000006</v>
          </cell>
        </row>
        <row r="114">
          <cell r="B114" t="str">
            <v>*CUADRILLA VACIADO PILOTE</v>
          </cell>
          <cell r="C114" t="str">
            <v>ml</v>
          </cell>
          <cell r="D114">
            <v>1.05</v>
          </cell>
          <cell r="E114">
            <v>1</v>
          </cell>
          <cell r="F114">
            <v>12800</v>
          </cell>
          <cell r="G114">
            <v>13440</v>
          </cell>
        </row>
        <row r="115">
          <cell r="A115" t="str">
            <v>A014</v>
          </cell>
          <cell r="B115" t="str">
            <v>*CUADRILLA EXCAV. PILOTE</v>
          </cell>
          <cell r="C115" t="str">
            <v>ml</v>
          </cell>
          <cell r="D115">
            <v>1</v>
          </cell>
          <cell r="E115">
            <v>1</v>
          </cell>
          <cell r="F115">
            <v>6457.5</v>
          </cell>
          <cell r="G115">
            <v>6457.5</v>
          </cell>
          <cell r="H115">
            <v>21160</v>
          </cell>
        </row>
        <row r="116">
          <cell r="B116" t="str">
            <v xml:space="preserve">Refuerzo </v>
          </cell>
          <cell r="C116" t="str">
            <v>kg</v>
          </cell>
          <cell r="D116">
            <v>1</v>
          </cell>
          <cell r="E116">
            <v>19.22598</v>
          </cell>
          <cell r="F116">
            <v>1250</v>
          </cell>
          <cell r="G116">
            <v>24032.474999999999</v>
          </cell>
        </row>
        <row r="117">
          <cell r="B117" t="str">
            <v>Bombeo</v>
          </cell>
          <cell r="C117" t="str">
            <v>m3</v>
          </cell>
          <cell r="D117">
            <v>1</v>
          </cell>
          <cell r="E117">
            <v>0.28000000000000003</v>
          </cell>
          <cell r="F117">
            <v>19500</v>
          </cell>
          <cell r="G117">
            <v>5460.0000000000009</v>
          </cell>
        </row>
        <row r="118">
          <cell r="B118" t="str">
            <v>HERRAMIENTA MENOR (10% M.O)</v>
          </cell>
          <cell r="C118" t="str">
            <v>m3</v>
          </cell>
          <cell r="D118">
            <v>0.1</v>
          </cell>
          <cell r="E118">
            <v>1</v>
          </cell>
          <cell r="F118">
            <v>19897.5</v>
          </cell>
          <cell r="G118">
            <v>1989.75</v>
          </cell>
        </row>
        <row r="120">
          <cell r="A120" t="str">
            <v>C011</v>
          </cell>
          <cell r="B120" t="str">
            <v>LOSA DE FUNDACION</v>
          </cell>
          <cell r="C120" t="str">
            <v>M2</v>
          </cell>
          <cell r="E120">
            <v>0</v>
          </cell>
          <cell r="H120">
            <v>115474.02499999999</v>
          </cell>
        </row>
        <row r="121">
          <cell r="B121" t="str">
            <v>LAMINA CAL.30 0.73x2.44</v>
          </cell>
          <cell r="C121" t="str">
            <v>UN</v>
          </cell>
          <cell r="D121" t="str">
            <v>E=</v>
          </cell>
          <cell r="E121">
            <v>0.4</v>
          </cell>
          <cell r="F121" t="str">
            <v>m</v>
          </cell>
          <cell r="G121">
            <v>12960</v>
          </cell>
        </row>
        <row r="122">
          <cell r="B122" t="str">
            <v>Concreto 315 kg/cm2</v>
          </cell>
          <cell r="C122" t="str">
            <v>m3</v>
          </cell>
          <cell r="D122">
            <v>1.1499999999999999</v>
          </cell>
          <cell r="E122">
            <v>0.26</v>
          </cell>
          <cell r="F122">
            <v>238959.99999999997</v>
          </cell>
          <cell r="G122">
            <v>71449.039999999994</v>
          </cell>
        </row>
        <row r="123">
          <cell r="B123" t="str">
            <v>Malla electrosoldada U50</v>
          </cell>
          <cell r="C123" t="str">
            <v>m2</v>
          </cell>
          <cell r="D123">
            <v>1.05</v>
          </cell>
          <cell r="E123">
            <v>1</v>
          </cell>
          <cell r="F123">
            <v>1240</v>
          </cell>
          <cell r="G123">
            <v>1302</v>
          </cell>
        </row>
        <row r="124">
          <cell r="B124" t="str">
            <v>Formaleta menor</v>
          </cell>
          <cell r="C124" t="str">
            <v>ml</v>
          </cell>
          <cell r="D124">
            <v>1</v>
          </cell>
          <cell r="E124">
            <v>1</v>
          </cell>
          <cell r="F124">
            <v>1700</v>
          </cell>
          <cell r="G124">
            <v>1700</v>
          </cell>
        </row>
        <row r="125">
          <cell r="B125" t="str">
            <v xml:space="preserve">Alambre negro </v>
          </cell>
          <cell r="C125" t="str">
            <v>kg</v>
          </cell>
          <cell r="D125">
            <v>1.05</v>
          </cell>
          <cell r="E125">
            <v>0.03</v>
          </cell>
          <cell r="F125">
            <v>1950</v>
          </cell>
          <cell r="G125">
            <v>61.424999999999997</v>
          </cell>
        </row>
        <row r="126">
          <cell r="B126" t="str">
            <v>Formaleta menor</v>
          </cell>
          <cell r="C126" t="str">
            <v>sg</v>
          </cell>
          <cell r="D126">
            <v>1</v>
          </cell>
          <cell r="E126">
            <v>2</v>
          </cell>
          <cell r="F126">
            <v>1700</v>
          </cell>
          <cell r="G126">
            <v>3400</v>
          </cell>
        </row>
        <row r="127">
          <cell r="A127" t="str">
            <v>A016</v>
          </cell>
          <cell r="B127" t="str">
            <v>Bombeo</v>
          </cell>
          <cell r="C127" t="str">
            <v>m3</v>
          </cell>
          <cell r="D127">
            <v>1</v>
          </cell>
          <cell r="E127">
            <v>7.0000000000000007E-2</v>
          </cell>
          <cell r="F127">
            <v>19500</v>
          </cell>
          <cell r="G127">
            <v>1365.0000000000002</v>
          </cell>
          <cell r="H127">
            <v>18191</v>
          </cell>
        </row>
        <row r="128">
          <cell r="B128" t="str">
            <v>Caseton en madera</v>
          </cell>
          <cell r="C128" t="str">
            <v>un</v>
          </cell>
          <cell r="D128">
            <v>1.05</v>
          </cell>
          <cell r="E128">
            <v>0.7</v>
          </cell>
          <cell r="F128">
            <v>7000</v>
          </cell>
          <cell r="G128">
            <v>5145</v>
          </cell>
        </row>
        <row r="129">
          <cell r="B129" t="str">
            <v>*CUADRILLA ARMADO Y VACIADO LOSA</v>
          </cell>
          <cell r="C129" t="str">
            <v>M2</v>
          </cell>
          <cell r="D129">
            <v>1</v>
          </cell>
          <cell r="E129">
            <v>1</v>
          </cell>
          <cell r="F129">
            <v>25600</v>
          </cell>
          <cell r="G129">
            <v>25600</v>
          </cell>
        </row>
        <row r="130">
          <cell r="B130" t="str">
            <v>cuadrilla excavacion</v>
          </cell>
          <cell r="C130" t="str">
            <v>m3</v>
          </cell>
          <cell r="D130">
            <v>1</v>
          </cell>
          <cell r="E130">
            <v>0.3</v>
          </cell>
          <cell r="F130">
            <v>9450</v>
          </cell>
          <cell r="G130">
            <v>2835</v>
          </cell>
        </row>
        <row r="131">
          <cell r="B131" t="str">
            <v>*transporte interno</v>
          </cell>
          <cell r="C131" t="str">
            <v>vj</v>
          </cell>
          <cell r="D131">
            <v>1</v>
          </cell>
          <cell r="E131">
            <v>0.4</v>
          </cell>
          <cell r="F131">
            <v>3341.4</v>
          </cell>
          <cell r="G131">
            <v>1336.5600000000002</v>
          </cell>
        </row>
        <row r="132">
          <cell r="B132" t="str">
            <v>HERRAMIENTA MENOR (5% M.O)</v>
          </cell>
          <cell r="C132" t="str">
            <v>m3</v>
          </cell>
          <cell r="D132">
            <v>0.05</v>
          </cell>
          <cell r="E132">
            <v>1</v>
          </cell>
          <cell r="F132">
            <v>25600</v>
          </cell>
          <cell r="G132">
            <v>1280</v>
          </cell>
        </row>
        <row r="134">
          <cell r="A134" t="str">
            <v>A015</v>
          </cell>
          <cell r="B134" t="str">
            <v>BOTADA DE ESCOMBROS</v>
          </cell>
          <cell r="C134" t="str">
            <v>M3</v>
          </cell>
          <cell r="E134">
            <v>0</v>
          </cell>
          <cell r="H134">
            <v>2259206.7623974727</v>
          </cell>
        </row>
        <row r="135">
          <cell r="B135" t="str">
            <v>VOLQUETA (VJ)</v>
          </cell>
          <cell r="C135" t="str">
            <v>M3</v>
          </cell>
          <cell r="D135">
            <v>1</v>
          </cell>
          <cell r="E135">
            <v>0.16666666666666666</v>
          </cell>
          <cell r="F135">
            <v>48000</v>
          </cell>
          <cell r="G135">
            <v>8000</v>
          </cell>
        </row>
        <row r="136">
          <cell r="B136" t="str">
            <v>M.O BOTADA DE ESCOMBROS</v>
          </cell>
          <cell r="C136" t="str">
            <v>M3</v>
          </cell>
          <cell r="D136">
            <v>1</v>
          </cell>
          <cell r="E136">
            <v>1</v>
          </cell>
          <cell r="F136">
            <v>0</v>
          </cell>
          <cell r="G136">
            <v>0</v>
          </cell>
        </row>
        <row r="137">
          <cell r="B137" t="str">
            <v>*transporte interno</v>
          </cell>
          <cell r="C137" t="str">
            <v>M3</v>
          </cell>
          <cell r="D137">
            <v>1</v>
          </cell>
          <cell r="E137">
            <v>1</v>
          </cell>
          <cell r="F137">
            <v>3341.4</v>
          </cell>
          <cell r="G137">
            <v>3341.4</v>
          </cell>
        </row>
        <row r="139">
          <cell r="A139" t="str">
            <v>A013</v>
          </cell>
          <cell r="B139" t="str">
            <v>INST. ELECTRICA PROV.</v>
          </cell>
          <cell r="C139" t="str">
            <v>SG</v>
          </cell>
          <cell r="E139">
            <v>0</v>
          </cell>
          <cell r="H139">
            <v>1000000</v>
          </cell>
        </row>
        <row r="140">
          <cell r="B140" t="str">
            <v>CONTRATO INST. ELECTRICA PROV</v>
          </cell>
          <cell r="C140" t="str">
            <v>SG</v>
          </cell>
          <cell r="D140">
            <v>1</v>
          </cell>
          <cell r="E140">
            <v>1</v>
          </cell>
          <cell r="F140">
            <v>1000000</v>
          </cell>
          <cell r="G140">
            <v>1000000</v>
          </cell>
        </row>
        <row r="142">
          <cell r="A142" t="str">
            <v>A012</v>
          </cell>
          <cell r="B142" t="str">
            <v>INST. TELEFONO PROV.</v>
          </cell>
          <cell r="C142" t="str">
            <v>SG</v>
          </cell>
          <cell r="E142">
            <v>0</v>
          </cell>
          <cell r="H142">
            <v>1000000</v>
          </cell>
        </row>
        <row r="143">
          <cell r="B143" t="str">
            <v>CONTRATO INST. ELECTRICA PROV</v>
          </cell>
          <cell r="C143" t="str">
            <v>SG</v>
          </cell>
          <cell r="D143">
            <v>1</v>
          </cell>
          <cell r="E143">
            <v>1</v>
          </cell>
          <cell r="F143">
            <v>1000000</v>
          </cell>
          <cell r="G143">
            <v>1000000</v>
          </cell>
        </row>
        <row r="145">
          <cell r="A145" t="str">
            <v>A023</v>
          </cell>
          <cell r="B145" t="str">
            <v>TOPOGRAFIA</v>
          </cell>
          <cell r="C145" t="str">
            <v>DIA</v>
          </cell>
          <cell r="E145">
            <v>0</v>
          </cell>
          <cell r="H145">
            <v>140000</v>
          </cell>
        </row>
        <row r="146">
          <cell r="B146" t="str">
            <v>COMISION TOPOGRAFICA COMPLETA</v>
          </cell>
          <cell r="C146" t="str">
            <v>DIA</v>
          </cell>
          <cell r="D146">
            <v>1</v>
          </cell>
          <cell r="E146">
            <v>1</v>
          </cell>
          <cell r="F146">
            <v>140000</v>
          </cell>
          <cell r="G146">
            <v>140000</v>
          </cell>
        </row>
        <row r="148">
          <cell r="H148">
            <v>24047570.934499994</v>
          </cell>
        </row>
      </sheetData>
      <sheetData sheetId="3" refreshError="1">
        <row r="1">
          <cell r="A1" t="str">
            <v>COD</v>
          </cell>
          <cell r="B1" t="str">
            <v>MATERIALES DE OBRA</v>
          </cell>
          <cell r="C1" t="str">
            <v>UND.</v>
          </cell>
          <cell r="D1" t="str">
            <v>FACT.</v>
          </cell>
          <cell r="E1" t="str">
            <v>CANTIDAD</v>
          </cell>
          <cell r="F1" t="str">
            <v>PRECIO UNITARIO</v>
          </cell>
          <cell r="G1" t="str">
            <v>V/R PARCIAL</v>
          </cell>
          <cell r="H1" t="str">
            <v>V/R TOTAL</v>
          </cell>
        </row>
        <row r="3">
          <cell r="A3" t="str">
            <v>C</v>
          </cell>
          <cell r="B3" t="str">
            <v>MOVIMIENTO DE TIERRA</v>
          </cell>
          <cell r="I3">
            <v>1</v>
          </cell>
        </row>
        <row r="4">
          <cell r="I4">
            <v>1</v>
          </cell>
        </row>
        <row r="5">
          <cell r="A5" t="str">
            <v>C001</v>
          </cell>
          <cell r="B5" t="str">
            <v>RECINTE H=1.35-1.5</v>
          </cell>
          <cell r="C5" t="str">
            <v>M2</v>
          </cell>
          <cell r="E5">
            <v>0</v>
          </cell>
          <cell r="H5">
            <v>65719.586081599991</v>
          </cell>
          <cell r="I5">
            <v>2</v>
          </cell>
        </row>
        <row r="6">
          <cell r="B6" t="str">
            <v>*concreto 1:2:3 ciclopeo</v>
          </cell>
          <cell r="C6" t="str">
            <v>M3</v>
          </cell>
          <cell r="D6">
            <v>1.05</v>
          </cell>
          <cell r="E6">
            <v>0.4</v>
          </cell>
          <cell r="F6">
            <v>148183.86447999999</v>
          </cell>
          <cell r="G6">
            <v>62237.223081600001</v>
          </cell>
          <cell r="I6">
            <v>2</v>
          </cell>
        </row>
        <row r="7">
          <cell r="B7" t="str">
            <v>TACO METALICO</v>
          </cell>
          <cell r="C7" t="str">
            <v>DIA</v>
          </cell>
          <cell r="D7">
            <v>1</v>
          </cell>
          <cell r="E7">
            <v>3.29</v>
          </cell>
          <cell r="F7">
            <v>0</v>
          </cell>
          <cell r="G7">
            <v>0</v>
          </cell>
          <cell r="I7">
            <v>2</v>
          </cell>
        </row>
        <row r="8">
          <cell r="B8" t="str">
            <v>CANES 2X8 (MAD. COMUN)</v>
          </cell>
          <cell r="C8" t="str">
            <v>UN</v>
          </cell>
          <cell r="D8">
            <v>1</v>
          </cell>
          <cell r="E8">
            <v>0.54859999999999998</v>
          </cell>
          <cell r="F8">
            <v>0</v>
          </cell>
          <cell r="G8">
            <v>0</v>
          </cell>
          <cell r="I8">
            <v>2</v>
          </cell>
        </row>
        <row r="9">
          <cell r="A9" t="str">
            <v>B018</v>
          </cell>
          <cell r="B9" t="str">
            <v>CLAVO COMUN 11/2" A 31/2"</v>
          </cell>
          <cell r="C9" t="str">
            <v>LB</v>
          </cell>
          <cell r="D9">
            <v>1</v>
          </cell>
          <cell r="E9">
            <v>0.505</v>
          </cell>
          <cell r="F9">
            <v>2012.6</v>
          </cell>
          <cell r="G9">
            <v>1016.3629999999999</v>
          </cell>
          <cell r="H9">
            <v>13691.444500000001</v>
          </cell>
          <cell r="I9">
            <v>2</v>
          </cell>
        </row>
        <row r="10">
          <cell r="B10" t="str">
            <v>Telera (1,35*0,9)</v>
          </cell>
          <cell r="C10" t="str">
            <v>UN</v>
          </cell>
          <cell r="D10">
            <v>1</v>
          </cell>
          <cell r="E10">
            <v>0.27400000000000002</v>
          </cell>
          <cell r="F10">
            <v>9000</v>
          </cell>
          <cell r="G10">
            <v>2466</v>
          </cell>
          <cell r="I10">
            <v>2</v>
          </cell>
        </row>
        <row r="11">
          <cell r="B11" t="str">
            <v>M.O Recinte en concreto</v>
          </cell>
          <cell r="C11" t="str">
            <v>M2</v>
          </cell>
          <cell r="D11">
            <v>1</v>
          </cell>
          <cell r="E11">
            <v>1</v>
          </cell>
          <cell r="F11">
            <v>0</v>
          </cell>
          <cell r="G11">
            <v>0</v>
          </cell>
          <cell r="I11">
            <v>2</v>
          </cell>
        </row>
        <row r="12">
          <cell r="B12" t="str">
            <v>EXCAV. DE PILAS 2-4 M</v>
          </cell>
          <cell r="C12" t="str">
            <v>M3</v>
          </cell>
          <cell r="D12">
            <v>1.05</v>
          </cell>
          <cell r="E12">
            <v>0.13</v>
          </cell>
          <cell r="F12">
            <v>12250</v>
          </cell>
          <cell r="G12">
            <v>1672.1250000000002</v>
          </cell>
          <cell r="I12">
            <v>2</v>
          </cell>
        </row>
        <row r="13">
          <cell r="A13" t="str">
            <v>C002</v>
          </cell>
          <cell r="B13" t="str">
            <v>SOLADOS</v>
          </cell>
          <cell r="C13" t="str">
            <v>M2</v>
          </cell>
          <cell r="D13">
            <v>1.05</v>
          </cell>
          <cell r="E13">
            <v>0</v>
          </cell>
          <cell r="F13">
            <v>23652</v>
          </cell>
          <cell r="G13">
            <v>3228.498</v>
          </cell>
          <cell r="H13">
            <v>8050.9687760000006</v>
          </cell>
          <cell r="I13">
            <v>2</v>
          </cell>
        </row>
        <row r="14">
          <cell r="B14" t="str">
            <v>TRANSPORTE INTERNO</v>
          </cell>
          <cell r="C14" t="str">
            <v>B=</v>
          </cell>
          <cell r="D14">
            <v>1</v>
          </cell>
          <cell r="E14" t="str">
            <v>m</v>
          </cell>
          <cell r="F14">
            <v>3341.4</v>
          </cell>
          <cell r="G14">
            <v>3508.4700000000003</v>
          </cell>
        </row>
        <row r="15">
          <cell r="B15" t="str">
            <v>HERRAMIENTA MENOR (10% M.O)</v>
          </cell>
          <cell r="C15" t="str">
            <v>A=</v>
          </cell>
          <cell r="D15">
            <v>1</v>
          </cell>
          <cell r="E15" t="str">
            <v>m</v>
          </cell>
          <cell r="F15">
            <v>42613</v>
          </cell>
          <cell r="G15">
            <v>4261.3</v>
          </cell>
        </row>
        <row r="16">
          <cell r="C16" t="str">
            <v>e=</v>
          </cell>
          <cell r="D16">
            <v>0.04</v>
          </cell>
          <cell r="E16" t="str">
            <v>m</v>
          </cell>
        </row>
        <row r="17">
          <cell r="A17" t="str">
            <v>B019</v>
          </cell>
          <cell r="B17" t="str">
            <v>*concreto 1:4:7</v>
          </cell>
          <cell r="C17" t="str">
            <v>m3</v>
          </cell>
          <cell r="D17">
            <v>1.05</v>
          </cell>
          <cell r="E17">
            <v>0.04</v>
          </cell>
          <cell r="F17">
            <v>137959.82800000001</v>
          </cell>
          <cell r="G17">
            <v>5794.3127760000007</v>
          </cell>
          <cell r="H17">
            <v>9922.5</v>
          </cell>
          <cell r="I17">
            <v>2</v>
          </cell>
        </row>
        <row r="18">
          <cell r="B18" t="str">
            <v>*transporte interno</v>
          </cell>
          <cell r="C18" t="str">
            <v>vj</v>
          </cell>
          <cell r="D18">
            <v>1</v>
          </cell>
          <cell r="E18">
            <v>0.04</v>
          </cell>
          <cell r="F18">
            <v>3341.4</v>
          </cell>
          <cell r="G18">
            <v>133.65600000000001</v>
          </cell>
          <cell r="I18">
            <v>2</v>
          </cell>
        </row>
        <row r="19">
          <cell r="B19" t="str">
            <v>M de O. vaciado solado</v>
          </cell>
          <cell r="C19" t="str">
            <v>M2</v>
          </cell>
          <cell r="D19">
            <v>1</v>
          </cell>
          <cell r="E19">
            <v>1</v>
          </cell>
          <cell r="F19">
            <v>1930</v>
          </cell>
          <cell r="G19">
            <v>1930</v>
          </cell>
          <cell r="I19">
            <v>2</v>
          </cell>
        </row>
        <row r="20">
          <cell r="B20" t="str">
            <v>HERRAMIENTA MENOR (10% M.O)</v>
          </cell>
          <cell r="C20" t="str">
            <v>sg</v>
          </cell>
          <cell r="D20">
            <v>0.1</v>
          </cell>
          <cell r="E20">
            <v>1</v>
          </cell>
          <cell r="F20">
            <v>1930</v>
          </cell>
          <cell r="G20">
            <v>193</v>
          </cell>
          <cell r="I20">
            <v>2</v>
          </cell>
        </row>
        <row r="21">
          <cell r="A21" t="str">
            <v>B011</v>
          </cell>
          <cell r="B21" t="str">
            <v>LLENO EN ARENILLA</v>
          </cell>
          <cell r="C21" t="str">
            <v>M3</v>
          </cell>
          <cell r="E21">
            <v>0</v>
          </cell>
          <cell r="H21">
            <v>22114.5</v>
          </cell>
          <cell r="I21">
            <v>2</v>
          </cell>
        </row>
        <row r="22">
          <cell r="A22" t="str">
            <v>C004</v>
          </cell>
          <cell r="B22" t="str">
            <v>CONCRETO ZAPATAS</v>
          </cell>
          <cell r="C22" t="str">
            <v>M3</v>
          </cell>
          <cell r="D22">
            <v>1</v>
          </cell>
          <cell r="E22">
            <v>0</v>
          </cell>
          <cell r="F22">
            <v>25520</v>
          </cell>
          <cell r="G22">
            <v>765.6</v>
          </cell>
          <cell r="H22">
            <v>275864.05</v>
          </cell>
          <cell r="I22">
            <v>2</v>
          </cell>
        </row>
        <row r="23">
          <cell r="B23" t="str">
            <v>cuadrilla lleno en tierra (rana o canguro)</v>
          </cell>
          <cell r="C23" t="str">
            <v>B=</v>
          </cell>
          <cell r="D23">
            <v>1</v>
          </cell>
          <cell r="E23" t="str">
            <v>m</v>
          </cell>
          <cell r="F23">
            <v>3150</v>
          </cell>
          <cell r="G23">
            <v>3150</v>
          </cell>
        </row>
        <row r="24">
          <cell r="B24" t="str">
            <v>arenilla para lleno</v>
          </cell>
          <cell r="C24" t="str">
            <v>A=</v>
          </cell>
          <cell r="D24">
            <v>1</v>
          </cell>
          <cell r="E24" t="str">
            <v>m</v>
          </cell>
          <cell r="F24">
            <v>14000</v>
          </cell>
          <cell r="G24">
            <v>14700</v>
          </cell>
        </row>
        <row r="25">
          <cell r="B25" t="str">
            <v>TRANSPORTE INTERNO</v>
          </cell>
          <cell r="C25" t="str">
            <v>e=</v>
          </cell>
          <cell r="D25">
            <v>0.3</v>
          </cell>
          <cell r="E25" t="str">
            <v>m</v>
          </cell>
          <cell r="F25">
            <v>3341.4</v>
          </cell>
          <cell r="G25">
            <v>3341.4</v>
          </cell>
        </row>
        <row r="26">
          <cell r="B26" t="str">
            <v>Concreto 210 kg/cm2</v>
          </cell>
          <cell r="C26" t="str">
            <v>m3</v>
          </cell>
          <cell r="D26">
            <v>1.03</v>
          </cell>
          <cell r="E26">
            <v>1</v>
          </cell>
          <cell r="F26">
            <v>200000</v>
          </cell>
          <cell r="G26">
            <v>206000</v>
          </cell>
          <cell r="I26">
            <v>2</v>
          </cell>
        </row>
        <row r="27">
          <cell r="B27" t="str">
            <v>Puntilla 2" con cabeza</v>
          </cell>
          <cell r="C27" t="str">
            <v>kg</v>
          </cell>
          <cell r="D27">
            <v>1.08</v>
          </cell>
          <cell r="E27">
            <v>1.19</v>
          </cell>
          <cell r="F27">
            <v>2000</v>
          </cell>
          <cell r="G27">
            <v>2570.4</v>
          </cell>
          <cell r="I27">
            <v>2</v>
          </cell>
        </row>
        <row r="28">
          <cell r="A28" t="str">
            <v>B001</v>
          </cell>
          <cell r="B28" t="str">
            <v>Formaleta menor</v>
          </cell>
          <cell r="C28" t="str">
            <v>ml</v>
          </cell>
          <cell r="D28">
            <v>1.02</v>
          </cell>
          <cell r="E28">
            <v>2.9999999999999996</v>
          </cell>
          <cell r="F28">
            <v>1700</v>
          </cell>
          <cell r="G28">
            <v>5201.9999999999991</v>
          </cell>
          <cell r="H28">
            <v>21263.9</v>
          </cell>
          <cell r="I28">
            <v>2</v>
          </cell>
        </row>
        <row r="29">
          <cell r="B29" t="str">
            <v>Acpm</v>
          </cell>
          <cell r="C29" t="str">
            <v>gl</v>
          </cell>
          <cell r="D29">
            <v>1.03</v>
          </cell>
          <cell r="E29">
            <v>7.0000000000000007E-2</v>
          </cell>
          <cell r="F29">
            <v>2500</v>
          </cell>
          <cell r="G29">
            <v>180.25000000000003</v>
          </cell>
          <cell r="I29">
            <v>2</v>
          </cell>
        </row>
        <row r="30">
          <cell r="B30" t="str">
            <v xml:space="preserve">Refuerzo </v>
          </cell>
          <cell r="C30" t="str">
            <v>kg</v>
          </cell>
          <cell r="D30">
            <v>1.05</v>
          </cell>
          <cell r="E30">
            <v>0</v>
          </cell>
          <cell r="F30">
            <v>1250</v>
          </cell>
          <cell r="G30">
            <v>0</v>
          </cell>
          <cell r="I30">
            <v>2</v>
          </cell>
        </row>
        <row r="31">
          <cell r="B31" t="str">
            <v>Vibrador a gasolina</v>
          </cell>
          <cell r="C31" t="str">
            <v>m3</v>
          </cell>
          <cell r="D31">
            <v>1</v>
          </cell>
          <cell r="E31">
            <v>0.1</v>
          </cell>
          <cell r="F31">
            <v>22500</v>
          </cell>
          <cell r="G31">
            <v>2250</v>
          </cell>
          <cell r="I31">
            <v>2</v>
          </cell>
        </row>
        <row r="32">
          <cell r="B32" t="str">
            <v>*transporte interno</v>
          </cell>
          <cell r="C32" t="str">
            <v>vj</v>
          </cell>
          <cell r="D32">
            <v>1</v>
          </cell>
          <cell r="E32">
            <v>1</v>
          </cell>
          <cell r="F32">
            <v>3341.4</v>
          </cell>
          <cell r="G32">
            <v>3341.4</v>
          </cell>
          <cell r="I32">
            <v>2</v>
          </cell>
        </row>
        <row r="33">
          <cell r="B33" t="str">
            <v>*CUADRILLA ZAPATAS</v>
          </cell>
          <cell r="C33" t="str">
            <v>m3</v>
          </cell>
          <cell r="D33">
            <v>1</v>
          </cell>
          <cell r="E33">
            <v>1</v>
          </cell>
          <cell r="F33">
            <v>51200</v>
          </cell>
          <cell r="G33">
            <v>51200</v>
          </cell>
          <cell r="I33">
            <v>2</v>
          </cell>
        </row>
        <row r="34">
          <cell r="A34" t="str">
            <v>B002</v>
          </cell>
          <cell r="B34" t="str">
            <v>HERRAMIENTA MENOR (10% M.O)</v>
          </cell>
          <cell r="C34" t="str">
            <v>sg</v>
          </cell>
          <cell r="D34">
            <v>0.1</v>
          </cell>
          <cell r="E34">
            <v>1</v>
          </cell>
          <cell r="F34">
            <v>51200</v>
          </cell>
          <cell r="G34">
            <v>5120</v>
          </cell>
          <cell r="H34">
            <v>15022.5</v>
          </cell>
          <cell r="I34">
            <v>2</v>
          </cell>
        </row>
        <row r="35">
          <cell r="B35" t="str">
            <v>Cuadrilla excavacion</v>
          </cell>
          <cell r="C35" t="str">
            <v>M3</v>
          </cell>
          <cell r="D35">
            <v>1</v>
          </cell>
          <cell r="E35">
            <v>1</v>
          </cell>
          <cell r="F35">
            <v>9450</v>
          </cell>
          <cell r="G35">
            <v>9450</v>
          </cell>
          <cell r="I35">
            <v>2</v>
          </cell>
        </row>
        <row r="36">
          <cell r="A36" t="str">
            <v>C003</v>
          </cell>
          <cell r="B36" t="str">
            <v>CONCRETO CICLOPEO</v>
          </cell>
          <cell r="C36" t="str">
            <v>M3</v>
          </cell>
          <cell r="D36">
            <v>1</v>
          </cell>
          <cell r="E36">
            <v>0</v>
          </cell>
          <cell r="F36">
            <v>17000</v>
          </cell>
          <cell r="G36">
            <v>5100</v>
          </cell>
          <cell r="H36">
            <v>188131.88680000001</v>
          </cell>
          <cell r="I36">
            <v>2</v>
          </cell>
        </row>
        <row r="37">
          <cell r="B37" t="str">
            <v>Concreto 175 kg/cm2</v>
          </cell>
          <cell r="C37" t="str">
            <v>m3</v>
          </cell>
          <cell r="D37">
            <v>1.05</v>
          </cell>
          <cell r="E37">
            <v>0.66</v>
          </cell>
          <cell r="F37">
            <v>201097.59999999998</v>
          </cell>
          <cell r="G37">
            <v>139360.63680000001</v>
          </cell>
          <cell r="I37">
            <v>2</v>
          </cell>
        </row>
        <row r="38">
          <cell r="B38" t="str">
            <v>piedra de cantera</v>
          </cell>
          <cell r="C38" t="str">
            <v>m3</v>
          </cell>
          <cell r="D38">
            <v>1.1000000000000001</v>
          </cell>
          <cell r="E38">
            <v>0.61</v>
          </cell>
          <cell r="F38">
            <v>27500</v>
          </cell>
          <cell r="G38">
            <v>18452.5</v>
          </cell>
          <cell r="I38">
            <v>2</v>
          </cell>
        </row>
        <row r="39">
          <cell r="A39" t="str">
            <v>B003</v>
          </cell>
          <cell r="B39" t="str">
            <v>*Cuadrilla armada y vaciada ciclopeo</v>
          </cell>
          <cell r="C39" t="str">
            <v>m3</v>
          </cell>
          <cell r="D39">
            <v>1</v>
          </cell>
          <cell r="E39">
            <v>1</v>
          </cell>
          <cell r="F39">
            <v>27562.5</v>
          </cell>
          <cell r="G39">
            <v>27562.5</v>
          </cell>
          <cell r="H39">
            <v>21263.9</v>
          </cell>
          <cell r="I39">
            <v>2</v>
          </cell>
        </row>
        <row r="40">
          <cell r="B40" t="str">
            <v>HERRAMIENTA MENOR (10% M.O)</v>
          </cell>
          <cell r="C40" t="str">
            <v>sg</v>
          </cell>
          <cell r="D40">
            <v>0.1</v>
          </cell>
          <cell r="E40">
            <v>1</v>
          </cell>
          <cell r="F40">
            <v>27562.5</v>
          </cell>
          <cell r="G40">
            <v>2756.25</v>
          </cell>
          <cell r="I40">
            <v>2</v>
          </cell>
        </row>
        <row r="41">
          <cell r="B41" t="str">
            <v>Alquiler de motobomba</v>
          </cell>
          <cell r="C41" t="str">
            <v>dia</v>
          </cell>
          <cell r="D41">
            <v>0</v>
          </cell>
          <cell r="E41">
            <v>0.3</v>
          </cell>
          <cell r="F41">
            <v>17000</v>
          </cell>
          <cell r="G41">
            <v>0</v>
          </cell>
          <cell r="I41">
            <v>2</v>
          </cell>
        </row>
        <row r="42">
          <cell r="A42" t="str">
            <v>C005</v>
          </cell>
          <cell r="B42" t="str">
            <v>CONCRETO PEDESTALES</v>
          </cell>
          <cell r="C42" t="str">
            <v>M3</v>
          </cell>
          <cell r="D42">
            <v>1</v>
          </cell>
          <cell r="E42">
            <v>0</v>
          </cell>
          <cell r="F42">
            <v>3341.4</v>
          </cell>
          <cell r="G42">
            <v>3341.4</v>
          </cell>
          <cell r="H42">
            <v>371931.1347834607</v>
          </cell>
          <cell r="I42">
            <v>2</v>
          </cell>
        </row>
        <row r="43">
          <cell r="B43" t="str">
            <v>VOLQUETA (VJ)</v>
          </cell>
          <cell r="C43" t="str">
            <v>M3</v>
          </cell>
          <cell r="D43" t="str">
            <v>B=</v>
          </cell>
          <cell r="E43">
            <v>0.6</v>
          </cell>
          <cell r="F43" t="str">
            <v>m</v>
          </cell>
          <cell r="G43">
            <v>8000</v>
          </cell>
        </row>
        <row r="44">
          <cell r="B44" t="str">
            <v>HERRAMIENTA MENOR (5% M.O)</v>
          </cell>
          <cell r="C44" t="str">
            <v>M3</v>
          </cell>
          <cell r="D44" t="str">
            <v>A=</v>
          </cell>
          <cell r="E44">
            <v>0.6</v>
          </cell>
          <cell r="F44" t="str">
            <v>m</v>
          </cell>
          <cell r="G44">
            <v>472.5</v>
          </cell>
        </row>
        <row r="45">
          <cell r="D45" t="str">
            <v>e=</v>
          </cell>
          <cell r="E45">
            <v>0.6</v>
          </cell>
          <cell r="F45" t="str">
            <v>m</v>
          </cell>
        </row>
        <row r="46">
          <cell r="A46" t="str">
            <v>B004</v>
          </cell>
          <cell r="B46" t="str">
            <v>Concreto 210 kg/cm2</v>
          </cell>
          <cell r="C46" t="str">
            <v>m3</v>
          </cell>
          <cell r="D46">
            <v>1.05</v>
          </cell>
          <cell r="E46">
            <v>1</v>
          </cell>
          <cell r="F46">
            <v>200000</v>
          </cell>
          <cell r="G46">
            <v>210000</v>
          </cell>
          <cell r="H46">
            <v>9578.8888888888905</v>
          </cell>
          <cell r="I46">
            <v>2</v>
          </cell>
        </row>
        <row r="47">
          <cell r="B47" t="str">
            <v>Vibrador a gasolina</v>
          </cell>
          <cell r="C47" t="str">
            <v>DIA</v>
          </cell>
          <cell r="D47">
            <v>1</v>
          </cell>
          <cell r="E47">
            <v>0.1</v>
          </cell>
          <cell r="F47">
            <v>22500</v>
          </cell>
          <cell r="G47">
            <v>2250</v>
          </cell>
          <cell r="I47">
            <v>2</v>
          </cell>
        </row>
        <row r="48">
          <cell r="B48" t="str">
            <v>*Tabla para encofrado</v>
          </cell>
          <cell r="C48" t="str">
            <v>gl</v>
          </cell>
          <cell r="D48">
            <v>1</v>
          </cell>
          <cell r="E48">
            <v>4.6296296296296298</v>
          </cell>
          <cell r="F48">
            <v>30398.227513227514</v>
          </cell>
          <cell r="G48">
            <v>140732.53478346072</v>
          </cell>
          <cell r="I48">
            <v>2</v>
          </cell>
        </row>
        <row r="49">
          <cell r="B49" t="str">
            <v>*CUADRILLA PEDESTALES</v>
          </cell>
          <cell r="C49" t="str">
            <v>m3</v>
          </cell>
          <cell r="D49">
            <v>1</v>
          </cell>
          <cell r="E49">
            <v>0.216</v>
          </cell>
          <cell r="F49">
            <v>79750</v>
          </cell>
          <cell r="G49">
            <v>17226</v>
          </cell>
          <cell r="I49">
            <v>2</v>
          </cell>
        </row>
        <row r="50">
          <cell r="A50" t="str">
            <v>B005</v>
          </cell>
          <cell r="B50" t="str">
            <v>HERRAMIENTA MENOR (10% M.O)</v>
          </cell>
          <cell r="C50" t="str">
            <v>m3</v>
          </cell>
          <cell r="D50">
            <v>0.1</v>
          </cell>
          <cell r="E50">
            <v>1</v>
          </cell>
          <cell r="F50">
            <v>17226</v>
          </cell>
          <cell r="G50">
            <v>1722.6000000000001</v>
          </cell>
          <cell r="H50">
            <v>10500</v>
          </cell>
          <cell r="I50">
            <v>2</v>
          </cell>
        </row>
        <row r="51">
          <cell r="B51" t="str">
            <v>Minero</v>
          </cell>
          <cell r="C51" t="str">
            <v>dia</v>
          </cell>
          <cell r="D51">
            <v>1</v>
          </cell>
          <cell r="E51">
            <v>0.5</v>
          </cell>
          <cell r="F51">
            <v>20000</v>
          </cell>
          <cell r="G51">
            <v>10000</v>
          </cell>
          <cell r="I51">
            <v>2</v>
          </cell>
        </row>
        <row r="52">
          <cell r="A52" t="str">
            <v>C006</v>
          </cell>
          <cell r="B52" t="str">
            <v>CONCRETO VIGAS DE FUNDACION</v>
          </cell>
          <cell r="C52" t="str">
            <v>M3</v>
          </cell>
          <cell r="D52">
            <v>0.05</v>
          </cell>
          <cell r="E52">
            <v>0</v>
          </cell>
          <cell r="F52">
            <v>10000</v>
          </cell>
          <cell r="G52">
            <v>500</v>
          </cell>
          <cell r="H52">
            <v>328735.46172839508</v>
          </cell>
          <cell r="I52">
            <v>2</v>
          </cell>
        </row>
        <row r="53">
          <cell r="D53" t="str">
            <v>B=</v>
          </cell>
          <cell r="E53">
            <v>0.45</v>
          </cell>
          <cell r="F53" t="str">
            <v>m</v>
          </cell>
          <cell r="I53">
            <v>2</v>
          </cell>
        </row>
        <row r="54">
          <cell r="A54" t="str">
            <v>B006</v>
          </cell>
          <cell r="B54" t="str">
            <v>CORTE A MAQUINA EN MATERIAL COMUN Y BOTADA EXTERNA</v>
          </cell>
          <cell r="C54" t="str">
            <v>M3</v>
          </cell>
          <cell r="D54" t="str">
            <v>A=</v>
          </cell>
          <cell r="E54">
            <v>0.45</v>
          </cell>
          <cell r="F54" t="str">
            <v>m</v>
          </cell>
          <cell r="H54">
            <v>10044.444444444445</v>
          </cell>
          <cell r="I54">
            <v>2</v>
          </cell>
        </row>
        <row r="55">
          <cell r="B55" t="str">
            <v>Concreto 210 kg/cm2</v>
          </cell>
          <cell r="C55" t="str">
            <v>m3</v>
          </cell>
          <cell r="D55">
            <v>1.05</v>
          </cell>
          <cell r="E55">
            <v>1</v>
          </cell>
          <cell r="F55">
            <v>200000</v>
          </cell>
          <cell r="G55">
            <v>210000</v>
          </cell>
          <cell r="I55">
            <v>2</v>
          </cell>
        </row>
        <row r="56">
          <cell r="B56" t="str">
            <v>Puntilla 2" con cabeza</v>
          </cell>
          <cell r="C56" t="str">
            <v>kg</v>
          </cell>
          <cell r="D56">
            <v>1.08</v>
          </cell>
          <cell r="E56">
            <v>1.19</v>
          </cell>
          <cell r="F56">
            <v>2000</v>
          </cell>
          <cell r="G56">
            <v>2570.4</v>
          </cell>
          <cell r="I56">
            <v>2</v>
          </cell>
        </row>
        <row r="57">
          <cell r="B57" t="str">
            <v>Formaleta menor</v>
          </cell>
          <cell r="C57" t="str">
            <v>ml</v>
          </cell>
          <cell r="D57">
            <v>1</v>
          </cell>
          <cell r="E57">
            <v>4.9382716049382713</v>
          </cell>
          <cell r="F57">
            <v>1700</v>
          </cell>
          <cell r="G57">
            <v>8395.0617283950614</v>
          </cell>
          <cell r="I57">
            <v>2</v>
          </cell>
        </row>
        <row r="58">
          <cell r="B58" t="str">
            <v>Acpm</v>
          </cell>
          <cell r="C58" t="str">
            <v>gl</v>
          </cell>
          <cell r="D58">
            <v>1</v>
          </cell>
          <cell r="E58">
            <v>0.1</v>
          </cell>
          <cell r="F58">
            <v>2500</v>
          </cell>
          <cell r="G58">
            <v>250</v>
          </cell>
          <cell r="I58">
            <v>2</v>
          </cell>
        </row>
        <row r="59">
          <cell r="A59" t="str">
            <v>B007</v>
          </cell>
          <cell r="B59" t="str">
            <v>Vibrador a gasolina</v>
          </cell>
          <cell r="C59" t="str">
            <v>m3</v>
          </cell>
          <cell r="D59">
            <v>1</v>
          </cell>
          <cell r="E59">
            <v>0.1</v>
          </cell>
          <cell r="F59">
            <v>22500</v>
          </cell>
          <cell r="G59">
            <v>2250</v>
          </cell>
          <cell r="H59">
            <v>2044.4444444444446</v>
          </cell>
          <cell r="I59">
            <v>2</v>
          </cell>
        </row>
        <row r="60">
          <cell r="B60" t="str">
            <v>*CUADRILLA VIGAS</v>
          </cell>
          <cell r="C60" t="str">
            <v>m3</v>
          </cell>
          <cell r="D60">
            <v>1</v>
          </cell>
          <cell r="E60">
            <v>1</v>
          </cell>
          <cell r="F60">
            <v>95700</v>
          </cell>
          <cell r="G60">
            <v>95700</v>
          </cell>
          <cell r="I60">
            <v>2</v>
          </cell>
        </row>
        <row r="61">
          <cell r="B61" t="str">
            <v>HERRAMIENTA MENOR (10% M.O)</v>
          </cell>
          <cell r="C61" t="str">
            <v>m3</v>
          </cell>
          <cell r="D61">
            <v>0.1</v>
          </cell>
          <cell r="E61">
            <v>1</v>
          </cell>
          <cell r="F61">
            <v>95700</v>
          </cell>
          <cell r="G61">
            <v>9570</v>
          </cell>
          <cell r="I61">
            <v>2</v>
          </cell>
        </row>
        <row r="62">
          <cell r="I62">
            <v>2</v>
          </cell>
        </row>
        <row r="63">
          <cell r="A63" t="str">
            <v>C010</v>
          </cell>
          <cell r="B63" t="str">
            <v>CONCRETO PILAS 3000</v>
          </cell>
          <cell r="C63" t="str">
            <v>M3</v>
          </cell>
          <cell r="E63">
            <v>0</v>
          </cell>
          <cell r="H63">
            <v>419504.68599999993</v>
          </cell>
          <cell r="I63">
            <v>2</v>
          </cell>
        </row>
        <row r="64">
          <cell r="B64" t="str">
            <v>Concreto 210 kg/cm2</v>
          </cell>
          <cell r="C64" t="str">
            <v>m3</v>
          </cell>
          <cell r="D64">
            <v>1.1499999999999999</v>
          </cell>
          <cell r="E64">
            <v>1</v>
          </cell>
          <cell r="F64">
            <v>200000</v>
          </cell>
          <cell r="G64">
            <v>229999.99999999997</v>
          </cell>
          <cell r="I64">
            <v>2</v>
          </cell>
        </row>
        <row r="65">
          <cell r="B65" t="str">
            <v xml:space="preserve">Refuerzo </v>
          </cell>
          <cell r="C65" t="str">
            <v>m3</v>
          </cell>
          <cell r="D65">
            <v>1.05</v>
          </cell>
          <cell r="E65">
            <v>0</v>
          </cell>
          <cell r="F65">
            <v>1250</v>
          </cell>
          <cell r="G65">
            <v>0</v>
          </cell>
        </row>
        <row r="66">
          <cell r="B66" t="str">
            <v xml:space="preserve">Alambre negro </v>
          </cell>
          <cell r="C66" t="str">
            <v>kg</v>
          </cell>
          <cell r="D66">
            <v>1.05</v>
          </cell>
          <cell r="E66">
            <v>0.03</v>
          </cell>
          <cell r="F66">
            <v>1950</v>
          </cell>
          <cell r="G66">
            <v>61.424999999999997</v>
          </cell>
        </row>
        <row r="67">
          <cell r="B67" t="str">
            <v>Formaleta menor</v>
          </cell>
          <cell r="C67" t="str">
            <v>sg</v>
          </cell>
          <cell r="D67">
            <v>1</v>
          </cell>
          <cell r="E67">
            <v>2</v>
          </cell>
          <cell r="F67">
            <v>1700</v>
          </cell>
          <cell r="G67">
            <v>3400</v>
          </cell>
          <cell r="I67">
            <v>2</v>
          </cell>
        </row>
        <row r="68">
          <cell r="B68" t="str">
            <v>Bombeo</v>
          </cell>
          <cell r="C68" t="str">
            <v>m3</v>
          </cell>
          <cell r="D68">
            <v>1</v>
          </cell>
          <cell r="E68">
            <v>7.0000000000000007E-2</v>
          </cell>
          <cell r="F68">
            <v>19500</v>
          </cell>
          <cell r="G68">
            <v>1365.0000000000002</v>
          </cell>
          <cell r="I68">
            <v>2</v>
          </cell>
        </row>
        <row r="69">
          <cell r="A69" t="str">
            <v>B009</v>
          </cell>
          <cell r="B69" t="str">
            <v>Alquiler de molinete</v>
          </cell>
          <cell r="C69" t="str">
            <v>dia</v>
          </cell>
          <cell r="D69">
            <v>1</v>
          </cell>
          <cell r="E69">
            <v>2</v>
          </cell>
          <cell r="F69">
            <v>1500</v>
          </cell>
          <cell r="G69">
            <v>3000</v>
          </cell>
          <cell r="H69">
            <v>1479.3333333333333</v>
          </cell>
          <cell r="I69">
            <v>2</v>
          </cell>
        </row>
        <row r="70">
          <cell r="B70" t="str">
            <v>COMPRESOR Y MATILLO (C. OPERADOR)</v>
          </cell>
          <cell r="C70" t="str">
            <v>dia</v>
          </cell>
          <cell r="D70">
            <v>1</v>
          </cell>
          <cell r="E70">
            <v>0.19</v>
          </cell>
          <cell r="F70">
            <v>34800</v>
          </cell>
          <cell r="G70">
            <v>6612</v>
          </cell>
          <cell r="I70">
            <v>2</v>
          </cell>
        </row>
        <row r="71">
          <cell r="B71" t="str">
            <v>Concretadora 1,5 sacos a gasolina</v>
          </cell>
          <cell r="C71" t="str">
            <v>dia</v>
          </cell>
          <cell r="D71">
            <v>1</v>
          </cell>
          <cell r="E71">
            <v>0.2</v>
          </cell>
          <cell r="F71">
            <v>25520</v>
          </cell>
          <cell r="G71">
            <v>5104</v>
          </cell>
          <cell r="I71">
            <v>2</v>
          </cell>
        </row>
        <row r="72">
          <cell r="B72" t="str">
            <v>Triturado 3/4</v>
          </cell>
          <cell r="C72" t="str">
            <v>m3</v>
          </cell>
          <cell r="D72">
            <v>1.1000000000000001</v>
          </cell>
          <cell r="E72">
            <v>0.08</v>
          </cell>
          <cell r="F72">
            <v>48560</v>
          </cell>
          <cell r="G72">
            <v>4273.2800000000007</v>
          </cell>
          <cell r="I72">
            <v>2</v>
          </cell>
        </row>
        <row r="73">
          <cell r="B73" t="str">
            <v>Cemento gris</v>
          </cell>
          <cell r="C73" t="str">
            <v>sac</v>
          </cell>
          <cell r="D73">
            <v>1.1000000000000001</v>
          </cell>
          <cell r="E73">
            <v>0.6</v>
          </cell>
          <cell r="F73">
            <v>17500</v>
          </cell>
          <cell r="G73">
            <v>11550</v>
          </cell>
          <cell r="I73">
            <v>2</v>
          </cell>
        </row>
        <row r="74">
          <cell r="A74" t="str">
            <v>B010</v>
          </cell>
          <cell r="B74" t="str">
            <v>Arena lavada para concreto</v>
          </cell>
          <cell r="C74" t="str">
            <v>m3</v>
          </cell>
          <cell r="D74">
            <v>1.1000000000000001</v>
          </cell>
          <cell r="E74">
            <v>0.08</v>
          </cell>
          <cell r="F74">
            <v>48700</v>
          </cell>
          <cell r="G74">
            <v>4285.6000000000004</v>
          </cell>
          <cell r="H74">
            <v>8618.0666666666657</v>
          </cell>
          <cell r="I74">
            <v>2</v>
          </cell>
        </row>
        <row r="75">
          <cell r="B75" t="str">
            <v>Tabla 2.5X3 mts (can)</v>
          </cell>
          <cell r="C75" t="str">
            <v>un</v>
          </cell>
          <cell r="D75">
            <v>1.03</v>
          </cell>
          <cell r="E75">
            <v>0.2</v>
          </cell>
          <cell r="F75">
            <v>8119.9999999999991</v>
          </cell>
          <cell r="G75">
            <v>1672.72</v>
          </cell>
          <cell r="I75">
            <v>2</v>
          </cell>
        </row>
        <row r="76">
          <cell r="B76" t="str">
            <v>*CUADRILLA PILAS</v>
          </cell>
          <cell r="C76" t="str">
            <v>m3</v>
          </cell>
          <cell r="D76">
            <v>1</v>
          </cell>
          <cell r="E76">
            <v>1</v>
          </cell>
          <cell r="F76">
            <v>70787.5</v>
          </cell>
          <cell r="G76">
            <v>70787.5</v>
          </cell>
          <cell r="I76">
            <v>2</v>
          </cell>
        </row>
        <row r="77">
          <cell r="B77" t="str">
            <v>*transporte interno</v>
          </cell>
          <cell r="C77" t="str">
            <v>vj</v>
          </cell>
          <cell r="D77">
            <v>1.3</v>
          </cell>
          <cell r="E77">
            <v>1</v>
          </cell>
          <cell r="F77">
            <v>3341.4</v>
          </cell>
          <cell r="G77">
            <v>4343.8200000000006</v>
          </cell>
          <cell r="I77">
            <v>2</v>
          </cell>
        </row>
        <row r="78">
          <cell r="B78" t="str">
            <v>*CUADRILLA COLOCACION ACERO</v>
          </cell>
          <cell r="C78" t="str">
            <v>kg</v>
          </cell>
          <cell r="D78">
            <v>1</v>
          </cell>
          <cell r="E78">
            <v>80</v>
          </cell>
          <cell r="F78">
            <v>482.5</v>
          </cell>
          <cell r="G78">
            <v>38600</v>
          </cell>
          <cell r="I78">
            <v>2</v>
          </cell>
        </row>
        <row r="79">
          <cell r="B79" t="str">
            <v>Retiro de agua</v>
          </cell>
          <cell r="C79" t="str">
            <v>hr</v>
          </cell>
          <cell r="D79">
            <v>1</v>
          </cell>
          <cell r="E79">
            <v>8</v>
          </cell>
          <cell r="F79">
            <v>1827</v>
          </cell>
          <cell r="G79">
            <v>14616</v>
          </cell>
          <cell r="I79">
            <v>2</v>
          </cell>
        </row>
        <row r="80">
          <cell r="A80" t="str">
            <v>B012</v>
          </cell>
          <cell r="B80" t="str">
            <v>M de O. BOTADA DE MATERIAL</v>
          </cell>
          <cell r="C80" t="str">
            <v>m3</v>
          </cell>
          <cell r="D80">
            <v>1.3</v>
          </cell>
          <cell r="E80">
            <v>1.3</v>
          </cell>
          <cell r="F80">
            <v>9641.4</v>
          </cell>
          <cell r="G80">
            <v>16293.966</v>
          </cell>
          <cell r="H80">
            <v>37401.57</v>
          </cell>
          <cell r="I80">
            <v>2</v>
          </cell>
        </row>
        <row r="81">
          <cell r="B81" t="str">
            <v>HERRAMIENTA MENOR (5% M.O)</v>
          </cell>
          <cell r="C81" t="str">
            <v>m3</v>
          </cell>
          <cell r="D81">
            <v>0.05</v>
          </cell>
          <cell r="E81">
            <v>1</v>
          </cell>
          <cell r="F81">
            <v>70787.5</v>
          </cell>
          <cell r="G81">
            <v>3539.375</v>
          </cell>
          <cell r="I81">
            <v>2</v>
          </cell>
        </row>
        <row r="82">
          <cell r="B82" t="str">
            <v>Rana a gasolina (6 hr/dia)</v>
          </cell>
          <cell r="C82" t="str">
            <v>dia</v>
          </cell>
          <cell r="D82">
            <v>1</v>
          </cell>
          <cell r="E82">
            <v>0.03</v>
          </cell>
          <cell r="F82">
            <v>25520</v>
          </cell>
          <cell r="G82">
            <v>765.6</v>
          </cell>
          <cell r="I82">
            <v>2</v>
          </cell>
        </row>
        <row r="83">
          <cell r="A83" t="str">
            <v>C009</v>
          </cell>
          <cell r="B83" t="str">
            <v>SOBRECIMIENTO (1 HILADA)</v>
          </cell>
          <cell r="C83" t="str">
            <v>ML</v>
          </cell>
          <cell r="D83">
            <v>1</v>
          </cell>
          <cell r="E83">
            <v>0</v>
          </cell>
          <cell r="F83">
            <v>3150</v>
          </cell>
          <cell r="G83">
            <v>3150</v>
          </cell>
          <cell r="H83">
            <v>13657.810048799998</v>
          </cell>
          <cell r="I83">
            <v>2</v>
          </cell>
        </row>
        <row r="84">
          <cell r="B84" t="str">
            <v>Bloque de 20X20X40</v>
          </cell>
          <cell r="C84" t="str">
            <v>un</v>
          </cell>
          <cell r="D84">
            <v>1.1499999999999999</v>
          </cell>
          <cell r="E84">
            <v>2.5</v>
          </cell>
          <cell r="F84">
            <v>0</v>
          </cell>
          <cell r="G84">
            <v>0</v>
          </cell>
          <cell r="I84">
            <v>2</v>
          </cell>
        </row>
        <row r="85">
          <cell r="B85" t="str">
            <v>*MORTERO 1:4 (EN OBRA)</v>
          </cell>
          <cell r="C85" t="str">
            <v>m3</v>
          </cell>
          <cell r="D85">
            <v>1</v>
          </cell>
          <cell r="E85">
            <v>6.0000000000000001E-3</v>
          </cell>
          <cell r="F85">
            <v>193076.67479999998</v>
          </cell>
          <cell r="G85">
            <v>1158.4600487999999</v>
          </cell>
          <cell r="I85">
            <v>2</v>
          </cell>
        </row>
        <row r="86">
          <cell r="B86" t="str">
            <v>Asfaltex negro IPB (20kg)</v>
          </cell>
          <cell r="C86" t="str">
            <v>Kg</v>
          </cell>
          <cell r="D86">
            <v>1.04</v>
          </cell>
          <cell r="E86">
            <v>1.2</v>
          </cell>
          <cell r="F86">
            <v>2500</v>
          </cell>
          <cell r="G86">
            <v>3120</v>
          </cell>
          <cell r="I86">
            <v>2</v>
          </cell>
        </row>
        <row r="87">
          <cell r="A87" t="str">
            <v>B013</v>
          </cell>
          <cell r="B87" t="str">
            <v>Sika flex</v>
          </cell>
          <cell r="C87" t="str">
            <v>Kg</v>
          </cell>
          <cell r="D87">
            <v>1</v>
          </cell>
          <cell r="E87">
            <v>0.36</v>
          </cell>
          <cell r="F87">
            <v>21460</v>
          </cell>
          <cell r="G87">
            <v>7725.5999999999995</v>
          </cell>
          <cell r="H87">
            <v>23331.57</v>
          </cell>
          <cell r="I87">
            <v>2</v>
          </cell>
        </row>
        <row r="88">
          <cell r="B88" t="str">
            <v>*CUADRILLA SOBRECIMIENTO</v>
          </cell>
          <cell r="C88" t="str">
            <v>ml</v>
          </cell>
          <cell r="D88">
            <v>1</v>
          </cell>
          <cell r="E88">
            <v>1</v>
          </cell>
          <cell r="F88">
            <v>1575</v>
          </cell>
          <cell r="G88">
            <v>1575</v>
          </cell>
          <cell r="I88">
            <v>2</v>
          </cell>
        </row>
        <row r="89">
          <cell r="B89" t="str">
            <v>HERRAMIENTA MENOR (5% M.O)</v>
          </cell>
          <cell r="C89" t="str">
            <v>m3</v>
          </cell>
          <cell r="D89">
            <v>0.05</v>
          </cell>
          <cell r="E89">
            <v>1</v>
          </cell>
          <cell r="F89">
            <v>1575</v>
          </cell>
          <cell r="G89">
            <v>78.75</v>
          </cell>
          <cell r="I89">
            <v>2</v>
          </cell>
        </row>
        <row r="90">
          <cell r="B90" t="str">
            <v>*cuadrilla lleno en tierra (rana o canguro)</v>
          </cell>
          <cell r="C90" t="str">
            <v>M3</v>
          </cell>
          <cell r="D90">
            <v>1</v>
          </cell>
          <cell r="E90">
            <v>1</v>
          </cell>
          <cell r="F90">
            <v>3150</v>
          </cell>
          <cell r="G90">
            <v>3150</v>
          </cell>
          <cell r="I90">
            <v>2</v>
          </cell>
        </row>
        <row r="91">
          <cell r="A91" t="str">
            <v>C008</v>
          </cell>
          <cell r="B91" t="str">
            <v xml:space="preserve">Refuerzo </v>
          </cell>
          <cell r="C91" t="str">
            <v>M3</v>
          </cell>
          <cell r="D91">
            <v>1</v>
          </cell>
          <cell r="E91">
            <v>0</v>
          </cell>
          <cell r="F91">
            <v>3341.4</v>
          </cell>
          <cell r="G91">
            <v>3508.4700000000003</v>
          </cell>
          <cell r="H91">
            <v>1121.5670681063125</v>
          </cell>
          <cell r="I91">
            <v>2</v>
          </cell>
        </row>
        <row r="92">
          <cell r="B92" t="str">
            <v>Acero de refuerzo d=1/2" figurado</v>
          </cell>
          <cell r="C92" t="str">
            <v>kg</v>
          </cell>
          <cell r="D92">
            <v>1.02</v>
          </cell>
          <cell r="E92">
            <v>0.16666666666666666</v>
          </cell>
          <cell r="F92">
            <v>1836.6666666666667</v>
          </cell>
          <cell r="G92">
            <v>312.23333333333335</v>
          </cell>
          <cell r="I92">
            <v>2</v>
          </cell>
        </row>
        <row r="93">
          <cell r="B93" t="str">
            <v>Acero de refuerzo d=5/8" figurado</v>
          </cell>
          <cell r="C93" t="str">
            <v>kg</v>
          </cell>
          <cell r="D93">
            <v>1.02</v>
          </cell>
          <cell r="E93">
            <v>0.11074197120708749</v>
          </cell>
          <cell r="F93">
            <v>2407.9666666666667</v>
          </cell>
          <cell r="G93">
            <v>271.99623477297899</v>
          </cell>
          <cell r="I93">
            <v>2</v>
          </cell>
        </row>
        <row r="94">
          <cell r="A94" t="str">
            <v>B014</v>
          </cell>
          <cell r="B94" t="str">
            <v xml:space="preserve">Alambre negro </v>
          </cell>
          <cell r="C94" t="str">
            <v>kg</v>
          </cell>
          <cell r="D94">
            <v>1.05</v>
          </cell>
          <cell r="E94">
            <v>1.4999999999999999E-2</v>
          </cell>
          <cell r="F94">
            <v>1950</v>
          </cell>
          <cell r="G94">
            <v>30.712499999999999</v>
          </cell>
          <cell r="H94">
            <v>19362.57</v>
          </cell>
          <cell r="I94">
            <v>2</v>
          </cell>
        </row>
        <row r="95">
          <cell r="B95" t="str">
            <v>*CUADRILLA COLOCACION ACERO</v>
          </cell>
          <cell r="C95" t="str">
            <v>kg</v>
          </cell>
          <cell r="D95">
            <v>1</v>
          </cell>
          <cell r="E95">
            <v>1</v>
          </cell>
          <cell r="F95">
            <v>482.5</v>
          </cell>
          <cell r="G95">
            <v>482.5</v>
          </cell>
          <cell r="I95">
            <v>2</v>
          </cell>
        </row>
        <row r="96">
          <cell r="B96" t="str">
            <v>HERRAMIENTA MENOR (5% M.O)</v>
          </cell>
          <cell r="C96" t="str">
            <v>m3</v>
          </cell>
          <cell r="D96">
            <v>0.05</v>
          </cell>
          <cell r="E96">
            <v>1</v>
          </cell>
          <cell r="F96">
            <v>482.5</v>
          </cell>
          <cell r="G96">
            <v>24.125</v>
          </cell>
          <cell r="I96">
            <v>2</v>
          </cell>
        </row>
        <row r="97">
          <cell r="B97" t="str">
            <v>*cuadrilla lleno en tierra (rana o canguro)</v>
          </cell>
          <cell r="C97" t="str">
            <v>M3</v>
          </cell>
          <cell r="D97">
            <v>1</v>
          </cell>
          <cell r="E97">
            <v>1</v>
          </cell>
          <cell r="F97">
            <v>3150</v>
          </cell>
          <cell r="G97">
            <v>3150</v>
          </cell>
          <cell r="I97">
            <v>2</v>
          </cell>
        </row>
        <row r="98">
          <cell r="A98" t="str">
            <v>C007</v>
          </cell>
          <cell r="B98" t="str">
            <v>CONCRETO VIGAS DE AMARRE PANELES</v>
          </cell>
          <cell r="C98" t="str">
            <v>M3</v>
          </cell>
          <cell r="D98">
            <v>1</v>
          </cell>
          <cell r="E98">
            <v>0</v>
          </cell>
          <cell r="F98">
            <v>3341.4</v>
          </cell>
          <cell r="G98">
            <v>3508.4700000000003</v>
          </cell>
          <cell r="H98">
            <v>360261.51111111115</v>
          </cell>
          <cell r="I98">
            <v>2</v>
          </cell>
        </row>
        <row r="99">
          <cell r="B99" t="str">
            <v>HERRAMIENTA MENOR (5% M.O)</v>
          </cell>
          <cell r="C99" t="str">
            <v>sg</v>
          </cell>
          <cell r="D99" t="str">
            <v>B=</v>
          </cell>
          <cell r="E99">
            <v>0.15</v>
          </cell>
          <cell r="F99" t="str">
            <v>m</v>
          </cell>
          <cell r="G99">
            <v>157.5</v>
          </cell>
          <cell r="I99">
            <v>2</v>
          </cell>
        </row>
        <row r="100">
          <cell r="D100" t="str">
            <v>A=</v>
          </cell>
          <cell r="E100">
            <v>0.15</v>
          </cell>
          <cell r="F100" t="str">
            <v>m</v>
          </cell>
          <cell r="I100">
            <v>2</v>
          </cell>
        </row>
        <row r="101">
          <cell r="A101" t="str">
            <v>B015</v>
          </cell>
          <cell r="B101" t="str">
            <v>Concreto 210 kg/cm2</v>
          </cell>
          <cell r="C101" t="str">
            <v>m3</v>
          </cell>
          <cell r="D101">
            <v>1.05</v>
          </cell>
          <cell r="E101">
            <v>1</v>
          </cell>
          <cell r="F101">
            <v>200000</v>
          </cell>
          <cell r="G101">
            <v>210000</v>
          </cell>
          <cell r="H101">
            <v>17641.400000000001</v>
          </cell>
          <cell r="I101">
            <v>2</v>
          </cell>
        </row>
        <row r="102">
          <cell r="B102" t="str">
            <v xml:space="preserve">Refuerzo </v>
          </cell>
          <cell r="C102" t="str">
            <v>kg</v>
          </cell>
          <cell r="D102">
            <v>1</v>
          </cell>
          <cell r="E102">
            <v>44.444444444444443</v>
          </cell>
          <cell r="F102">
            <v>1250</v>
          </cell>
          <cell r="G102">
            <v>55555.555555555555</v>
          </cell>
        </row>
        <row r="103">
          <cell r="B103" t="str">
            <v>Puntilla 2" con cabeza</v>
          </cell>
          <cell r="C103" t="str">
            <v>kg</v>
          </cell>
          <cell r="D103">
            <v>1.08</v>
          </cell>
          <cell r="E103">
            <v>1.19</v>
          </cell>
          <cell r="F103">
            <v>2000</v>
          </cell>
          <cell r="G103">
            <v>2570.4</v>
          </cell>
          <cell r="I103">
            <v>2</v>
          </cell>
        </row>
        <row r="104">
          <cell r="B104" t="str">
            <v>Formaleta menor</v>
          </cell>
          <cell r="C104" t="str">
            <v>ml</v>
          </cell>
          <cell r="D104">
            <v>1</v>
          </cell>
          <cell r="E104">
            <v>44.444444444444443</v>
          </cell>
          <cell r="F104">
            <v>1700</v>
          </cell>
          <cell r="G104">
            <v>75555.555555555547</v>
          </cell>
          <cell r="I104">
            <v>2</v>
          </cell>
        </row>
        <row r="105">
          <cell r="A105" t="str">
            <v>B016</v>
          </cell>
          <cell r="B105" t="str">
            <v>Acpm</v>
          </cell>
          <cell r="C105" t="str">
            <v>gl</v>
          </cell>
          <cell r="D105">
            <v>1</v>
          </cell>
          <cell r="E105">
            <v>0.1</v>
          </cell>
          <cell r="F105">
            <v>2500</v>
          </cell>
          <cell r="G105">
            <v>250</v>
          </cell>
          <cell r="H105">
            <v>17746.373691200002</v>
          </cell>
          <cell r="I105">
            <v>2</v>
          </cell>
        </row>
        <row r="106">
          <cell r="B106" t="str">
            <v>Vibrador a gasolina</v>
          </cell>
          <cell r="C106" t="str">
            <v>m3</v>
          </cell>
          <cell r="D106">
            <v>1</v>
          </cell>
          <cell r="E106">
            <v>0.1</v>
          </cell>
          <cell r="F106">
            <v>22500</v>
          </cell>
          <cell r="G106">
            <v>2250</v>
          </cell>
          <cell r="I106">
            <v>2</v>
          </cell>
        </row>
        <row r="107">
          <cell r="B107" t="str">
            <v>*CUADRILLA CORDON PANELES</v>
          </cell>
          <cell r="C107" t="str">
            <v>m3</v>
          </cell>
          <cell r="D107">
            <v>1</v>
          </cell>
          <cell r="E107">
            <v>1</v>
          </cell>
          <cell r="F107">
            <v>12800</v>
          </cell>
          <cell r="G107">
            <v>12800</v>
          </cell>
          <cell r="I107">
            <v>2</v>
          </cell>
        </row>
        <row r="108">
          <cell r="B108" t="str">
            <v>HERRAMIENTA MENOR (10% M.O)</v>
          </cell>
          <cell r="C108" t="str">
            <v>m3</v>
          </cell>
          <cell r="D108">
            <v>0.1</v>
          </cell>
          <cell r="E108">
            <v>1</v>
          </cell>
          <cell r="F108">
            <v>12800</v>
          </cell>
          <cell r="G108">
            <v>1280</v>
          </cell>
          <cell r="I108">
            <v>2</v>
          </cell>
        </row>
        <row r="109">
          <cell r="B109" t="str">
            <v>HERRAMIENTA MENOR (5% M.O)</v>
          </cell>
          <cell r="C109" t="str">
            <v>M2</v>
          </cell>
          <cell r="D109">
            <v>0.1</v>
          </cell>
          <cell r="E109">
            <v>1</v>
          </cell>
          <cell r="F109">
            <v>0</v>
          </cell>
          <cell r="G109">
            <v>0</v>
          </cell>
          <cell r="I109">
            <v>2</v>
          </cell>
        </row>
        <row r="110">
          <cell r="A110" t="str">
            <v>C012</v>
          </cell>
          <cell r="B110" t="str">
            <v>PILOTES EN CONCRETO</v>
          </cell>
          <cell r="C110" t="str">
            <v>ML</v>
          </cell>
          <cell r="E110">
            <v>0</v>
          </cell>
          <cell r="H110">
            <v>110754.07500000001</v>
          </cell>
          <cell r="I110">
            <v>2</v>
          </cell>
        </row>
        <row r="111">
          <cell r="D111" t="str">
            <v>D=</v>
          </cell>
          <cell r="E111">
            <v>0.6</v>
          </cell>
          <cell r="F111" t="str">
            <v>m</v>
          </cell>
          <cell r="H111">
            <v>267572.40596897784</v>
          </cell>
        </row>
        <row r="112">
          <cell r="D112" t="str">
            <v>L=</v>
          </cell>
          <cell r="E112">
            <v>30</v>
          </cell>
          <cell r="F112" t="str">
            <v>m</v>
          </cell>
        </row>
        <row r="113">
          <cell r="B113" t="str">
            <v>Concreto 210 kg/cm2</v>
          </cell>
          <cell r="C113" t="str">
            <v>m3</v>
          </cell>
          <cell r="D113">
            <v>1.05</v>
          </cell>
          <cell r="E113">
            <v>0.28273500000000001</v>
          </cell>
          <cell r="F113">
            <v>200000</v>
          </cell>
          <cell r="G113">
            <v>59374.350000000006</v>
          </cell>
          <cell r="I113">
            <v>2</v>
          </cell>
        </row>
        <row r="114">
          <cell r="B114" t="str">
            <v>*CUADRILLA VACIADO PILOTE</v>
          </cell>
          <cell r="C114" t="str">
            <v>ml</v>
          </cell>
          <cell r="D114">
            <v>1.05</v>
          </cell>
          <cell r="E114">
            <v>1</v>
          </cell>
          <cell r="F114">
            <v>12800</v>
          </cell>
          <cell r="G114">
            <v>13440</v>
          </cell>
          <cell r="I114">
            <v>2</v>
          </cell>
        </row>
        <row r="115">
          <cell r="B115" t="str">
            <v>*CUADRILLA EXCAV. PILOTE</v>
          </cell>
          <cell r="C115" t="str">
            <v>ml</v>
          </cell>
          <cell r="D115">
            <v>1</v>
          </cell>
          <cell r="E115">
            <v>1</v>
          </cell>
          <cell r="F115">
            <v>6457.5</v>
          </cell>
          <cell r="G115">
            <v>6457.5</v>
          </cell>
          <cell r="I115">
            <v>2</v>
          </cell>
        </row>
        <row r="116">
          <cell r="B116" t="str">
            <v xml:space="preserve">Refuerzo </v>
          </cell>
          <cell r="C116" t="str">
            <v>kg</v>
          </cell>
          <cell r="D116">
            <v>1</v>
          </cell>
          <cell r="E116">
            <v>19.22598</v>
          </cell>
          <cell r="F116">
            <v>1250</v>
          </cell>
          <cell r="G116">
            <v>24032.474999999999</v>
          </cell>
          <cell r="I116">
            <v>2</v>
          </cell>
        </row>
        <row r="117">
          <cell r="B117" t="str">
            <v>Bombeo</v>
          </cell>
          <cell r="C117" t="str">
            <v>m3</v>
          </cell>
          <cell r="D117">
            <v>1</v>
          </cell>
          <cell r="E117">
            <v>0.28000000000000003</v>
          </cell>
          <cell r="F117">
            <v>19500</v>
          </cell>
          <cell r="G117">
            <v>5460.0000000000009</v>
          </cell>
          <cell r="I117">
            <v>2</v>
          </cell>
        </row>
        <row r="118">
          <cell r="B118" t="str">
            <v>HERRAMIENTA MENOR (10% M.O)</v>
          </cell>
          <cell r="C118" t="str">
            <v>m3</v>
          </cell>
          <cell r="D118">
            <v>0.1</v>
          </cell>
          <cell r="E118">
            <v>1</v>
          </cell>
          <cell r="F118">
            <v>19897.5</v>
          </cell>
          <cell r="G118">
            <v>1989.75</v>
          </cell>
          <cell r="I118">
            <v>2</v>
          </cell>
        </row>
        <row r="119">
          <cell r="I119">
            <v>2</v>
          </cell>
        </row>
        <row r="120">
          <cell r="A120" t="str">
            <v>C011</v>
          </cell>
          <cell r="B120" t="str">
            <v>LOSA DE FUNDACION</v>
          </cell>
          <cell r="C120" t="str">
            <v>M2</v>
          </cell>
          <cell r="E120">
            <v>0</v>
          </cell>
          <cell r="H120">
            <v>115474.02499999999</v>
          </cell>
          <cell r="I120">
            <v>2</v>
          </cell>
        </row>
        <row r="121">
          <cell r="D121" t="str">
            <v>E=</v>
          </cell>
          <cell r="E121">
            <v>0.4</v>
          </cell>
          <cell r="F121" t="str">
            <v>m</v>
          </cell>
        </row>
        <row r="122">
          <cell r="B122" t="str">
            <v>Concreto 315 kg/cm2</v>
          </cell>
          <cell r="C122" t="str">
            <v>m3</v>
          </cell>
          <cell r="D122">
            <v>1.1499999999999999</v>
          </cell>
          <cell r="E122">
            <v>0.26</v>
          </cell>
          <cell r="F122">
            <v>238959.99999999997</v>
          </cell>
          <cell r="G122">
            <v>71449.039999999994</v>
          </cell>
          <cell r="I122">
            <v>2</v>
          </cell>
        </row>
        <row r="123">
          <cell r="B123" t="str">
            <v>Malla electrosoldada U50</v>
          </cell>
          <cell r="C123" t="str">
            <v>m2</v>
          </cell>
          <cell r="D123">
            <v>1.05</v>
          </cell>
          <cell r="E123">
            <v>1</v>
          </cell>
          <cell r="F123">
            <v>1240</v>
          </cell>
          <cell r="G123">
            <v>1302</v>
          </cell>
          <cell r="I123">
            <v>2</v>
          </cell>
        </row>
        <row r="124">
          <cell r="B124" t="str">
            <v>Formaleta menor</v>
          </cell>
          <cell r="C124" t="str">
            <v>ml</v>
          </cell>
          <cell r="D124">
            <v>1</v>
          </cell>
          <cell r="E124">
            <v>1</v>
          </cell>
          <cell r="F124">
            <v>1700</v>
          </cell>
          <cell r="G124">
            <v>1700</v>
          </cell>
        </row>
        <row r="125">
          <cell r="B125" t="str">
            <v xml:space="preserve">Alambre negro </v>
          </cell>
          <cell r="C125" t="str">
            <v>kg</v>
          </cell>
          <cell r="D125">
            <v>1.05</v>
          </cell>
          <cell r="E125">
            <v>0.03</v>
          </cell>
          <cell r="F125">
            <v>1950</v>
          </cell>
          <cell r="G125">
            <v>61.424999999999997</v>
          </cell>
          <cell r="I125">
            <v>2</v>
          </cell>
        </row>
        <row r="126">
          <cell r="B126" t="str">
            <v>Formaleta menor</v>
          </cell>
          <cell r="C126" t="str">
            <v>sg</v>
          </cell>
          <cell r="D126">
            <v>1</v>
          </cell>
          <cell r="E126">
            <v>2</v>
          </cell>
          <cell r="F126">
            <v>1700</v>
          </cell>
          <cell r="G126">
            <v>3400</v>
          </cell>
          <cell r="I126">
            <v>2</v>
          </cell>
        </row>
        <row r="127">
          <cell r="B127" t="str">
            <v>Bombeo</v>
          </cell>
          <cell r="C127" t="str">
            <v>m3</v>
          </cell>
          <cell r="D127">
            <v>1</v>
          </cell>
          <cell r="E127">
            <v>7.0000000000000007E-2</v>
          </cell>
          <cell r="F127">
            <v>19500</v>
          </cell>
          <cell r="G127">
            <v>1365.0000000000002</v>
          </cell>
          <cell r="I127">
            <v>2</v>
          </cell>
        </row>
        <row r="128">
          <cell r="B128" t="str">
            <v>Caseton en madera</v>
          </cell>
          <cell r="C128" t="str">
            <v>un</v>
          </cell>
          <cell r="D128">
            <v>1.05</v>
          </cell>
          <cell r="E128">
            <v>0.7</v>
          </cell>
          <cell r="F128">
            <v>7000</v>
          </cell>
          <cell r="G128">
            <v>5145</v>
          </cell>
          <cell r="I128">
            <v>2</v>
          </cell>
        </row>
        <row r="129">
          <cell r="B129" t="str">
            <v>*CUADRILLA ARMADO Y VACIADO LOSA</v>
          </cell>
          <cell r="C129" t="str">
            <v>M2</v>
          </cell>
          <cell r="D129">
            <v>1</v>
          </cell>
          <cell r="E129">
            <v>1</v>
          </cell>
          <cell r="F129">
            <v>25600</v>
          </cell>
          <cell r="G129">
            <v>25600</v>
          </cell>
          <cell r="I129">
            <v>2</v>
          </cell>
        </row>
        <row r="130">
          <cell r="B130" t="str">
            <v>cuadrilla excavacion</v>
          </cell>
          <cell r="C130" t="str">
            <v>m3</v>
          </cell>
          <cell r="D130">
            <v>1</v>
          </cell>
          <cell r="E130">
            <v>0.3</v>
          </cell>
          <cell r="F130">
            <v>9450</v>
          </cell>
          <cell r="G130">
            <v>2835</v>
          </cell>
          <cell r="I130">
            <v>2</v>
          </cell>
        </row>
        <row r="131">
          <cell r="B131" t="str">
            <v>*transporte interno</v>
          </cell>
          <cell r="C131" t="str">
            <v>vj</v>
          </cell>
          <cell r="D131">
            <v>1</v>
          </cell>
          <cell r="E131">
            <v>0.4</v>
          </cell>
          <cell r="F131">
            <v>3341.4</v>
          </cell>
          <cell r="G131">
            <v>1336.5600000000002</v>
          </cell>
          <cell r="I131">
            <v>2</v>
          </cell>
        </row>
        <row r="132">
          <cell r="B132" t="str">
            <v>HERRAMIENTA MENOR (5% M.O)</v>
          </cell>
          <cell r="C132" t="str">
            <v>m3</v>
          </cell>
          <cell r="D132">
            <v>0.05</v>
          </cell>
          <cell r="E132">
            <v>1</v>
          </cell>
          <cell r="F132">
            <v>25600</v>
          </cell>
          <cell r="G132">
            <v>1280</v>
          </cell>
          <cell r="I132">
            <v>2</v>
          </cell>
        </row>
        <row r="133">
          <cell r="I133">
            <v>2</v>
          </cell>
        </row>
        <row r="134">
          <cell r="H134">
            <v>2259206.7623974727</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c"/>
      <sheetName val="Items"/>
      <sheetName val="Pedido"/>
    </sheetNames>
    <sheetDataSet>
      <sheetData sheetId="0">
        <row r="74">
          <cell r="E74">
            <v>0</v>
          </cell>
        </row>
      </sheetData>
      <sheetData sheetId="1"/>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Hoja1"/>
      <sheetName val="recursos"/>
      <sheetName val="m.o"/>
      <sheetName val="materiales"/>
      <sheetName val="equipos"/>
      <sheetName val="metroconcreto"/>
      <sheetName val="CANT PANELES"/>
      <sheetName val="GASTOS GENERALES (AIU) (2)"/>
      <sheetName val="cantidades"/>
      <sheetName val="FACTURAS"/>
      <sheetName val="Hoja4"/>
      <sheetName val="Hoja2"/>
    </sheetNames>
    <sheetDataSet>
      <sheetData sheetId="0" refreshError="1">
        <row r="3">
          <cell r="A3" t="str">
            <v>Suma de VALOR</v>
          </cell>
          <cell r="B3" t="str">
            <v>CATEGORIA</v>
          </cell>
        </row>
        <row r="4">
          <cell r="A4" t="str">
            <v>DESCRIPCION</v>
          </cell>
          <cell r="B4" t="str">
            <v>equipo</v>
          </cell>
          <cell r="C4" t="str">
            <v>m.o</v>
          </cell>
          <cell r="D4" t="str">
            <v>material</v>
          </cell>
          <cell r="E4" t="str">
            <v>Total general</v>
          </cell>
        </row>
        <row r="5">
          <cell r="A5" t="str">
            <v>*concreto 1:4:7</v>
          </cell>
          <cell r="D5">
            <v>137959.82800000001</v>
          </cell>
          <cell r="E5">
            <v>137959.82800000001</v>
          </cell>
        </row>
        <row r="6">
          <cell r="A6" t="str">
            <v>*Cuadrilla armada y vaciada ciclopeo</v>
          </cell>
          <cell r="C6">
            <v>27562.5</v>
          </cell>
          <cell r="E6">
            <v>27562.5</v>
          </cell>
        </row>
        <row r="7">
          <cell r="A7" t="str">
            <v>*cuadrilla excavacion</v>
          </cell>
          <cell r="C7">
            <v>14175</v>
          </cell>
          <cell r="E7">
            <v>14175</v>
          </cell>
        </row>
        <row r="8">
          <cell r="A8" t="str">
            <v>*cuadrilla lleno en tierra (rana o canguro)</v>
          </cell>
          <cell r="C8">
            <v>3150</v>
          </cell>
          <cell r="E8">
            <v>3150</v>
          </cell>
        </row>
        <row r="9">
          <cell r="A9" t="str">
            <v>*cuadrilla lleno en tierra pison</v>
          </cell>
          <cell r="C9">
            <v>9450</v>
          </cell>
          <cell r="E9">
            <v>9450</v>
          </cell>
        </row>
        <row r="10">
          <cell r="A10" t="str">
            <v>*Cuadrilla preparacion concreto</v>
          </cell>
          <cell r="D10">
            <v>15750</v>
          </cell>
          <cell r="E10">
            <v>15750</v>
          </cell>
        </row>
        <row r="11">
          <cell r="A11" t="str">
            <v>*CUADRILLA RETIRO TECHO DE BARRO</v>
          </cell>
          <cell r="C11">
            <v>15950</v>
          </cell>
          <cell r="E11">
            <v>15950</v>
          </cell>
        </row>
        <row r="12">
          <cell r="A12" t="str">
            <v>*MORTERO 1:4 (EN OBRA)</v>
          </cell>
          <cell r="D12">
            <v>193076.67479999998</v>
          </cell>
          <cell r="E12">
            <v>193076.67479999998</v>
          </cell>
        </row>
        <row r="13">
          <cell r="A13" t="str">
            <v>*transporte interno</v>
          </cell>
          <cell r="C13">
            <v>3341.4</v>
          </cell>
          <cell r="E13">
            <v>3341.4</v>
          </cell>
        </row>
        <row r="14">
          <cell r="A14" t="str">
            <v>agua</v>
          </cell>
          <cell r="D14">
            <v>80</v>
          </cell>
          <cell r="E14">
            <v>80</v>
          </cell>
        </row>
        <row r="15">
          <cell r="A15" t="str">
            <v>ayudante</v>
          </cell>
          <cell r="C15">
            <v>3150</v>
          </cell>
          <cell r="D15">
            <v>27000</v>
          </cell>
          <cell r="E15">
            <v>3150</v>
          </cell>
        </row>
        <row r="16">
          <cell r="A16" t="str">
            <v>Buldozer</v>
          </cell>
          <cell r="B16">
            <v>65000</v>
          </cell>
          <cell r="C16">
            <v>3150</v>
          </cell>
          <cell r="E16">
            <v>65000</v>
          </cell>
        </row>
        <row r="17">
          <cell r="A17" t="str">
            <v>cadenero 1</v>
          </cell>
          <cell r="B17">
            <v>60000</v>
          </cell>
          <cell r="C17">
            <v>392000</v>
          </cell>
          <cell r="E17">
            <v>392000</v>
          </cell>
        </row>
        <row r="18">
          <cell r="A18" t="str">
            <v>cadenero 2</v>
          </cell>
          <cell r="C18">
            <v>616000</v>
          </cell>
          <cell r="E18">
            <v>616000</v>
          </cell>
        </row>
        <row r="19">
          <cell r="A19" t="str">
            <v>canguro</v>
          </cell>
          <cell r="B19">
            <v>37120</v>
          </cell>
          <cell r="C19">
            <v>616000</v>
          </cell>
          <cell r="E19">
            <v>37120</v>
          </cell>
        </row>
        <row r="20">
          <cell r="A20" t="str">
            <v>cargador</v>
          </cell>
          <cell r="B20">
            <v>18000</v>
          </cell>
          <cell r="E20">
            <v>18000</v>
          </cell>
        </row>
        <row r="21">
          <cell r="A21" t="str">
            <v>cemento gris</v>
          </cell>
          <cell r="B21">
            <v>18000</v>
          </cell>
          <cell r="D21">
            <v>17500</v>
          </cell>
          <cell r="E21">
            <v>17500</v>
          </cell>
        </row>
        <row r="22">
          <cell r="A22" t="str">
            <v>coche</v>
          </cell>
          <cell r="B22">
            <v>1740</v>
          </cell>
          <cell r="D22">
            <v>17800</v>
          </cell>
          <cell r="E22">
            <v>1740</v>
          </cell>
        </row>
        <row r="23">
          <cell r="A23" t="str">
            <v>Concretadora 1,5 sacos a gasolina</v>
          </cell>
          <cell r="B23">
            <v>25520</v>
          </cell>
          <cell r="E23">
            <v>25520</v>
          </cell>
        </row>
        <row r="24">
          <cell r="A24" t="str">
            <v>corte arboles</v>
          </cell>
          <cell r="B24">
            <v>25520</v>
          </cell>
          <cell r="C24">
            <v>20000</v>
          </cell>
          <cell r="E24">
            <v>20000</v>
          </cell>
        </row>
        <row r="25">
          <cell r="A25" t="str">
            <v>Equipo topografia (incluye seguro)</v>
          </cell>
          <cell r="B25">
            <v>850000</v>
          </cell>
          <cell r="C25">
            <v>20000</v>
          </cell>
          <cell r="E25">
            <v>850000</v>
          </cell>
        </row>
        <row r="26">
          <cell r="A26" t="str">
            <v>Malla gallinero</v>
          </cell>
          <cell r="B26">
            <v>850000</v>
          </cell>
          <cell r="D26">
            <v>1500</v>
          </cell>
          <cell r="E26">
            <v>1500</v>
          </cell>
        </row>
        <row r="27">
          <cell r="A27" t="str">
            <v>material granular B200</v>
          </cell>
          <cell r="D27">
            <v>11220</v>
          </cell>
          <cell r="E27">
            <v>11220</v>
          </cell>
        </row>
        <row r="28">
          <cell r="A28" t="str">
            <v>material granular B400</v>
          </cell>
          <cell r="D28">
            <v>15000</v>
          </cell>
          <cell r="E28">
            <v>15000</v>
          </cell>
        </row>
        <row r="29">
          <cell r="A29" t="str">
            <v>material granular B600</v>
          </cell>
          <cell r="D29">
            <v>28400</v>
          </cell>
          <cell r="E29">
            <v>28400</v>
          </cell>
        </row>
        <row r="30">
          <cell r="A30" t="str">
            <v>oficial</v>
          </cell>
          <cell r="C30">
            <v>6500</v>
          </cell>
          <cell r="D30">
            <v>23400</v>
          </cell>
          <cell r="E30">
            <v>6500</v>
          </cell>
        </row>
        <row r="31">
          <cell r="A31" t="str">
            <v>piedra de cantera</v>
          </cell>
          <cell r="C31">
            <v>6500</v>
          </cell>
          <cell r="D31">
            <v>27500</v>
          </cell>
          <cell r="E31">
            <v>27500</v>
          </cell>
        </row>
        <row r="32">
          <cell r="A32" t="str">
            <v>Rana a gasolina (6 hr/dia)</v>
          </cell>
          <cell r="B32">
            <v>25520</v>
          </cell>
          <cell r="D32">
            <v>27500</v>
          </cell>
          <cell r="E32">
            <v>25520</v>
          </cell>
        </row>
        <row r="33">
          <cell r="A33" t="str">
            <v>Retroexcavadora</v>
          </cell>
          <cell r="B33">
            <v>40600</v>
          </cell>
          <cell r="E33">
            <v>40600</v>
          </cell>
        </row>
        <row r="34">
          <cell r="A34" t="str">
            <v>topografo</v>
          </cell>
          <cell r="B34">
            <v>40600</v>
          </cell>
          <cell r="C34">
            <v>987840</v>
          </cell>
          <cell r="E34">
            <v>987840</v>
          </cell>
        </row>
        <row r="35">
          <cell r="A35" t="str">
            <v>Triturado 3/4</v>
          </cell>
          <cell r="C35">
            <v>987840</v>
          </cell>
          <cell r="D35">
            <v>30848.639999999999</v>
          </cell>
          <cell r="E35">
            <v>30848.639999999999</v>
          </cell>
        </row>
        <row r="36">
          <cell r="A36" t="str">
            <v>volqueta (hr)</v>
          </cell>
          <cell r="B36">
            <v>13700</v>
          </cell>
          <cell r="D36">
            <v>27000</v>
          </cell>
          <cell r="E36">
            <v>13700</v>
          </cell>
        </row>
        <row r="37">
          <cell r="A37" t="str">
            <v>volqueta (dia)</v>
          </cell>
          <cell r="B37">
            <v>48000</v>
          </cell>
          <cell r="E37">
            <v>48000</v>
          </cell>
        </row>
        <row r="38">
          <cell r="A38" t="str">
            <v>*Concreto 1:2:4</v>
          </cell>
          <cell r="D38">
            <v>178455.34099999999</v>
          </cell>
          <cell r="E38">
            <v>178455.34099999999</v>
          </cell>
        </row>
        <row r="39">
          <cell r="A39" t="str">
            <v>Motoniveladora</v>
          </cell>
          <cell r="B39">
            <v>600</v>
          </cell>
          <cell r="E39">
            <v>600</v>
          </cell>
        </row>
        <row r="40">
          <cell r="A40" t="str">
            <v>Rodillo DD 22 (incl. Oper. y combus)</v>
          </cell>
          <cell r="B40">
            <v>39600</v>
          </cell>
          <cell r="E40">
            <v>39600</v>
          </cell>
        </row>
        <row r="41">
          <cell r="A41" t="str">
            <v>Retroexcavadora Hitachi 200</v>
          </cell>
          <cell r="B41">
            <v>65000</v>
          </cell>
          <cell r="E41">
            <v>65000</v>
          </cell>
        </row>
        <row r="42">
          <cell r="A42" t="str">
            <v>Minero</v>
          </cell>
          <cell r="C42">
            <v>20000</v>
          </cell>
          <cell r="E42">
            <v>20000</v>
          </cell>
        </row>
        <row r="43">
          <cell r="A43" t="str">
            <v>Cocreto 210 kg/cm2</v>
          </cell>
          <cell r="D43">
            <v>213347.20000000001</v>
          </cell>
          <cell r="E43">
            <v>213347.20000000001</v>
          </cell>
        </row>
        <row r="44">
          <cell r="A44" t="str">
            <v>Cocreto 175 kg/cm2</v>
          </cell>
          <cell r="D44">
            <v>201097.60000000001</v>
          </cell>
          <cell r="E44">
            <v>201097.60000000001</v>
          </cell>
        </row>
        <row r="45">
          <cell r="A45" t="str">
            <v>Cocreto 245 kg/cm2</v>
          </cell>
          <cell r="D45">
            <v>220121.60000000001</v>
          </cell>
          <cell r="E45">
            <v>220121.60000000001</v>
          </cell>
        </row>
        <row r="46">
          <cell r="A46" t="str">
            <v>Cocreto 280 kg/cm2</v>
          </cell>
          <cell r="D46">
            <v>230051.20000000001</v>
          </cell>
          <cell r="E46">
            <v>230051.20000000001</v>
          </cell>
        </row>
        <row r="47">
          <cell r="A47" t="str">
            <v>Cocreto 315 kg/cm2</v>
          </cell>
          <cell r="D47">
            <v>238960</v>
          </cell>
          <cell r="E47">
            <v>238960</v>
          </cell>
        </row>
        <row r="48">
          <cell r="A48" t="str">
            <v>Vibrador a gasolina</v>
          </cell>
          <cell r="B48">
            <v>22500</v>
          </cell>
          <cell r="E48">
            <v>22500</v>
          </cell>
        </row>
        <row r="49">
          <cell r="A49" t="str">
            <v>*CUADRILLA PEDESTALES</v>
          </cell>
          <cell r="C49">
            <v>79750</v>
          </cell>
          <cell r="E49">
            <v>79750</v>
          </cell>
        </row>
        <row r="50">
          <cell r="A50" t="str">
            <v>Puntilla 2" con cabeza</v>
          </cell>
          <cell r="D50">
            <v>2000</v>
          </cell>
          <cell r="E50">
            <v>2000</v>
          </cell>
        </row>
        <row r="51">
          <cell r="A51" t="str">
            <v>Acpm</v>
          </cell>
          <cell r="D51">
            <v>2500</v>
          </cell>
          <cell r="E51">
            <v>2500</v>
          </cell>
        </row>
        <row r="52">
          <cell r="A52" t="str">
            <v xml:space="preserve">Refuerzo </v>
          </cell>
          <cell r="D52">
            <v>1600</v>
          </cell>
          <cell r="E52">
            <v>1600</v>
          </cell>
        </row>
        <row r="53">
          <cell r="A53" t="str">
            <v>*CUADRILLA ZAPATAS</v>
          </cell>
          <cell r="C53">
            <v>51200</v>
          </cell>
          <cell r="E53">
            <v>51200</v>
          </cell>
        </row>
        <row r="54">
          <cell r="A54" t="str">
            <v>*CUADRILLA VIGAS</v>
          </cell>
          <cell r="C54">
            <v>95700</v>
          </cell>
          <cell r="E54">
            <v>95700</v>
          </cell>
        </row>
        <row r="55">
          <cell r="A55" t="str">
            <v>Formaleta menor</v>
          </cell>
          <cell r="D55">
            <v>2500</v>
          </cell>
          <cell r="E55">
            <v>2500</v>
          </cell>
        </row>
        <row r="56">
          <cell r="A56" t="str">
            <v>Distanciadores</v>
          </cell>
          <cell r="D56">
            <v>240</v>
          </cell>
          <cell r="E56">
            <v>240</v>
          </cell>
        </row>
        <row r="57">
          <cell r="A57" t="str">
            <v>Bombeo</v>
          </cell>
          <cell r="B57">
            <v>1266.6666666666667</v>
          </cell>
          <cell r="E57">
            <v>1266.6666666666667</v>
          </cell>
        </row>
        <row r="58">
          <cell r="A58" t="str">
            <v>Desformaleteador</v>
          </cell>
          <cell r="D58">
            <v>4176</v>
          </cell>
          <cell r="E58">
            <v>4176</v>
          </cell>
        </row>
        <row r="59">
          <cell r="A59" t="str">
            <v>Biseles en moldura triangular 2X2cm ref753 de Madéxito</v>
          </cell>
          <cell r="B59">
            <v>850</v>
          </cell>
          <cell r="E59">
            <v>850</v>
          </cell>
        </row>
        <row r="60">
          <cell r="A60" t="str">
            <v>Arriostramiento</v>
          </cell>
          <cell r="B60">
            <v>250</v>
          </cell>
          <cell r="E60">
            <v>250</v>
          </cell>
        </row>
        <row r="61">
          <cell r="A61" t="str">
            <v>Lavada e hidrofugada con Siliconite</v>
          </cell>
          <cell r="C61">
            <v>4000</v>
          </cell>
          <cell r="E61">
            <v>4000</v>
          </cell>
        </row>
        <row r="62">
          <cell r="A62" t="str">
            <v>*CUADRILLA COLUMNA</v>
          </cell>
          <cell r="C62">
            <v>153600</v>
          </cell>
          <cell r="E62">
            <v>153600</v>
          </cell>
        </row>
        <row r="63">
          <cell r="A63" t="str">
            <v>Curador, Antisol</v>
          </cell>
          <cell r="D63">
            <v>2000</v>
          </cell>
          <cell r="E63">
            <v>2000</v>
          </cell>
        </row>
        <row r="64">
          <cell r="A64" t="str">
            <v>Desmoldante, Bond Breaker (0,08LT/M2)</v>
          </cell>
          <cell r="D64">
            <v>23200</v>
          </cell>
          <cell r="E64">
            <v>23200</v>
          </cell>
        </row>
        <row r="65">
          <cell r="A65" t="str">
            <v>Panelitas</v>
          </cell>
          <cell r="D65">
            <v>250</v>
          </cell>
          <cell r="E65">
            <v>250</v>
          </cell>
        </row>
        <row r="66">
          <cell r="A66" t="str">
            <v>Ring Clutch + Burke bar</v>
          </cell>
          <cell r="B66">
            <v>1000</v>
          </cell>
          <cell r="E66">
            <v>1000</v>
          </cell>
        </row>
        <row r="67">
          <cell r="A67" t="str">
            <v>Andamios</v>
          </cell>
          <cell r="B67">
            <v>464</v>
          </cell>
          <cell r="E67">
            <v>464</v>
          </cell>
        </row>
        <row r="68">
          <cell r="A68" t="str">
            <v>*CUADRILLA VIGA DE AMARRE</v>
          </cell>
          <cell r="C68">
            <v>128000</v>
          </cell>
          <cell r="E68">
            <v>128000</v>
          </cell>
        </row>
        <row r="69">
          <cell r="A69" t="str">
            <v>*CUADRILLA DE IZAGE VIGAS</v>
          </cell>
          <cell r="C69">
            <v>11225</v>
          </cell>
          <cell r="E69">
            <v>11225</v>
          </cell>
        </row>
        <row r="70">
          <cell r="A70" t="str">
            <v>*GRUA MARCHETTI  DE 40 TON</v>
          </cell>
          <cell r="B70">
            <v>63272.727272727272</v>
          </cell>
          <cell r="E70">
            <v>63272.727272727272</v>
          </cell>
        </row>
        <row r="71">
          <cell r="A71" t="str">
            <v>Grasa + anticorrosivo</v>
          </cell>
          <cell r="D71">
            <v>100</v>
          </cell>
          <cell r="E71">
            <v>100</v>
          </cell>
        </row>
        <row r="72">
          <cell r="A72" t="str">
            <v>Endurecedor - Mastercron</v>
          </cell>
          <cell r="D72">
            <v>461.68</v>
          </cell>
          <cell r="E72">
            <v>461.68</v>
          </cell>
        </row>
        <row r="73">
          <cell r="A73" t="str">
            <v>Lleno de juntas con Masterfill</v>
          </cell>
          <cell r="D73">
            <v>1870</v>
          </cell>
          <cell r="E73">
            <v>1870</v>
          </cell>
        </row>
        <row r="74">
          <cell r="A74" t="str">
            <v>Corte de juntas</v>
          </cell>
          <cell r="D74">
            <v>3220</v>
          </cell>
          <cell r="E74">
            <v>3220</v>
          </cell>
        </row>
        <row r="75">
          <cell r="A75" t="str">
            <v>Sellante</v>
          </cell>
          <cell r="D75">
            <v>164582.25</v>
          </cell>
          <cell r="E75">
            <v>164582.25</v>
          </cell>
        </row>
        <row r="76">
          <cell r="A76" t="str">
            <v>Concreto gris MR=39kg/cm2, agregado grueso de 1 1/2"</v>
          </cell>
          <cell r="D76">
            <v>217430.39999999999</v>
          </cell>
          <cell r="E76">
            <v>217430.39999999999</v>
          </cell>
        </row>
        <row r="77">
          <cell r="A77" t="str">
            <v>*Kiosko en tuberia Dalmine</v>
          </cell>
          <cell r="B77">
            <v>928.48</v>
          </cell>
          <cell r="E77">
            <v>928.48</v>
          </cell>
        </row>
        <row r="78">
          <cell r="A78" t="str">
            <v>*Armado de kiosko</v>
          </cell>
          <cell r="C78">
            <v>500</v>
          </cell>
          <cell r="E78">
            <v>500</v>
          </cell>
        </row>
        <row r="79">
          <cell r="A79" t="str">
            <v>*CUADRILLA DE PISO</v>
          </cell>
          <cell r="C79">
            <v>7168</v>
          </cell>
          <cell r="E79">
            <v>7168</v>
          </cell>
        </row>
        <row r="80">
          <cell r="A80" t="str">
            <v>Formaleta metalica pisos</v>
          </cell>
          <cell r="B80">
            <v>6800</v>
          </cell>
          <cell r="E80">
            <v>6800</v>
          </cell>
        </row>
        <row r="81">
          <cell r="A81" t="str">
            <v>*CUADRILLA MEDIA CAÑA</v>
          </cell>
          <cell r="C81">
            <v>19300</v>
          </cell>
          <cell r="E81">
            <v>19300</v>
          </cell>
        </row>
        <row r="82">
          <cell r="A82" t="str">
            <v>Material de base</v>
          </cell>
          <cell r="D82">
            <v>12000</v>
          </cell>
          <cell r="E82">
            <v>12000</v>
          </cell>
        </row>
        <row r="83">
          <cell r="A83" t="str">
            <v>Ladrillo rayado 10x20x40</v>
          </cell>
          <cell r="D83">
            <v>430</v>
          </cell>
          <cell r="E83">
            <v>430</v>
          </cell>
        </row>
        <row r="84">
          <cell r="A84" t="str">
            <v>*CUADRILLA ARMADA Y VACIADA NUDOS (UN)</v>
          </cell>
          <cell r="C84">
            <v>38400</v>
          </cell>
          <cell r="E84">
            <v>38400</v>
          </cell>
        </row>
        <row r="85">
          <cell r="A85" t="str">
            <v>arenilla para lleno</v>
          </cell>
          <cell r="D85">
            <v>14000</v>
          </cell>
          <cell r="E85">
            <v>14000</v>
          </cell>
        </row>
        <row r="86">
          <cell r="A86" t="str">
            <v xml:space="preserve">Alambre negro </v>
          </cell>
          <cell r="D86">
            <v>1950</v>
          </cell>
          <cell r="E86">
            <v>1950</v>
          </cell>
        </row>
        <row r="87">
          <cell r="A87" t="str">
            <v>Plastico negro (1kg=7m2) e=0,002-0,003</v>
          </cell>
          <cell r="D87">
            <v>5099.3599999999997</v>
          </cell>
          <cell r="E87">
            <v>5099.3599999999997</v>
          </cell>
        </row>
        <row r="88">
          <cell r="A88" t="str">
            <v>Sikadur 32 Primer</v>
          </cell>
          <cell r="D88">
            <v>34800</v>
          </cell>
          <cell r="E88">
            <v>34800</v>
          </cell>
        </row>
        <row r="89">
          <cell r="A89" t="str">
            <v>Sikatop 122 clima calido</v>
          </cell>
          <cell r="D89">
            <v>2436</v>
          </cell>
          <cell r="E89">
            <v>2436</v>
          </cell>
        </row>
        <row r="90">
          <cell r="A90" t="str">
            <v>Lavamanos Nova de colgar</v>
          </cell>
          <cell r="D90">
            <v>58699.48</v>
          </cell>
          <cell r="E90">
            <v>58699.48</v>
          </cell>
        </row>
        <row r="91">
          <cell r="A91" t="str">
            <v>ventana corrediza de aluminio</v>
          </cell>
          <cell r="D91">
            <v>165692.26680839757</v>
          </cell>
          <cell r="E91">
            <v>165692.26680839757</v>
          </cell>
        </row>
        <row r="92">
          <cell r="A92" t="str">
            <v>ventana fija de aluminio</v>
          </cell>
          <cell r="D92">
            <v>189961.24031007753</v>
          </cell>
          <cell r="E92">
            <v>189961.24031007753</v>
          </cell>
        </row>
        <row r="93">
          <cell r="A93" t="str">
            <v>Igol denso</v>
          </cell>
          <cell r="D93">
            <v>7540</v>
          </cell>
          <cell r="E93">
            <v>7540</v>
          </cell>
        </row>
        <row r="94">
          <cell r="A94" t="str">
            <v>Igol imprimantes</v>
          </cell>
          <cell r="D94">
            <v>8062</v>
          </cell>
          <cell r="E94">
            <v>8062</v>
          </cell>
        </row>
        <row r="95">
          <cell r="A95" t="str">
            <v>Taco metalico</v>
          </cell>
          <cell r="B95">
            <v>185.6</v>
          </cell>
          <cell r="E95">
            <v>185.6</v>
          </cell>
        </row>
        <row r="96">
          <cell r="A96" t="str">
            <v>Bloque de 20</v>
          </cell>
          <cell r="D96">
            <v>1950</v>
          </cell>
          <cell r="E96">
            <v>1950</v>
          </cell>
        </row>
        <row r="97">
          <cell r="A97" t="str">
            <v>Bloque de 10</v>
          </cell>
          <cell r="D97">
            <v>1036</v>
          </cell>
          <cell r="E97">
            <v>1036</v>
          </cell>
        </row>
        <row r="98">
          <cell r="A98" t="str">
            <v>Sika flex</v>
          </cell>
          <cell r="D98">
            <v>16820</v>
          </cell>
          <cell r="E98">
            <v>16820</v>
          </cell>
        </row>
        <row r="99">
          <cell r="A99" t="str">
            <v>Sika Grout</v>
          </cell>
          <cell r="D99">
            <v>1392</v>
          </cell>
          <cell r="E99">
            <v>1392</v>
          </cell>
        </row>
        <row r="100">
          <cell r="A100" t="str">
            <v>Hierro fig G-60 de 3/4¨</v>
          </cell>
          <cell r="D100">
            <v>1467.4</v>
          </cell>
          <cell r="E100">
            <v>1467.4</v>
          </cell>
        </row>
        <row r="101">
          <cell r="A101" t="str">
            <v>Hierro fig G-60 de 5/8¨</v>
          </cell>
          <cell r="D101">
            <v>1467.4</v>
          </cell>
          <cell r="E101">
            <v>1467.4</v>
          </cell>
        </row>
        <row r="102">
          <cell r="A102" t="str">
            <v>Hierro fig G-60 de 3/8¨</v>
          </cell>
          <cell r="D102">
            <v>1513.8</v>
          </cell>
          <cell r="E102">
            <v>1513.8</v>
          </cell>
        </row>
        <row r="103">
          <cell r="A103" t="str">
            <v>*Tabla para encofrado</v>
          </cell>
          <cell r="B103">
            <v>30398.227513227514</v>
          </cell>
          <cell r="E103">
            <v>30398.227513227514</v>
          </cell>
        </row>
        <row r="104">
          <cell r="A104" t="str">
            <v>*FORMALETA SUPER T X 6 USOS PARA VIGAS PREF.</v>
          </cell>
          <cell r="B104">
            <v>25383.095531473071</v>
          </cell>
          <cell r="E104">
            <v>25383.095531473071</v>
          </cell>
        </row>
        <row r="105">
          <cell r="A105" t="str">
            <v>Lamina super T de 19mm de 2,44x1,53m</v>
          </cell>
          <cell r="B105">
            <v>62000</v>
          </cell>
          <cell r="E105">
            <v>62000</v>
          </cell>
        </row>
        <row r="106">
          <cell r="A106" t="str">
            <v>Larguero L=2,8</v>
          </cell>
          <cell r="B106">
            <v>1740</v>
          </cell>
          <cell r="E106">
            <v>1740</v>
          </cell>
        </row>
        <row r="107">
          <cell r="A107" t="str">
            <v xml:space="preserve">Clavos </v>
          </cell>
          <cell r="B107">
            <v>1450</v>
          </cell>
          <cell r="E107">
            <v>1450</v>
          </cell>
        </row>
        <row r="108">
          <cell r="A108" t="str">
            <v>Fabricacion carpinteria</v>
          </cell>
          <cell r="C108">
            <v>10000</v>
          </cell>
          <cell r="E108">
            <v>10000</v>
          </cell>
        </row>
        <row r="109">
          <cell r="A109" t="str">
            <v>Telera (1,35*0,9)</v>
          </cell>
          <cell r="B109">
            <v>9000</v>
          </cell>
          <cell r="E109">
            <v>9000</v>
          </cell>
        </row>
        <row r="110">
          <cell r="A110" t="str">
            <v>Triturado 1¨</v>
          </cell>
          <cell r="D110">
            <v>17288.64</v>
          </cell>
          <cell r="E110">
            <v>17288.64</v>
          </cell>
        </row>
        <row r="111">
          <cell r="A111" t="str">
            <v>Lamina super T de 9mm de 1,22x2,44m</v>
          </cell>
          <cell r="B111">
            <v>53595.48</v>
          </cell>
          <cell r="E111">
            <v>53595.48</v>
          </cell>
        </row>
        <row r="112">
          <cell r="A112" t="str">
            <v>*FORMALETA SUPER T X 6 USOS PARA nudos</v>
          </cell>
          <cell r="B112">
            <v>22979.927455351979</v>
          </cell>
          <cell r="E112">
            <v>22979.927455351979</v>
          </cell>
        </row>
        <row r="113">
          <cell r="A113" t="str">
            <v>Tensor de 3/8"</v>
          </cell>
          <cell r="B113">
            <v>60</v>
          </cell>
          <cell r="E113">
            <v>60</v>
          </cell>
        </row>
        <row r="114">
          <cell r="A114" t="str">
            <v>Chapetas</v>
          </cell>
          <cell r="B114">
            <v>80</v>
          </cell>
          <cell r="E114">
            <v>80</v>
          </cell>
        </row>
        <row r="115">
          <cell r="A115" t="str">
            <v>GRANO Nº 1 (BULTO)</v>
          </cell>
          <cell r="D115">
            <v>371.2</v>
          </cell>
          <cell r="E115">
            <v>371.2</v>
          </cell>
        </row>
        <row r="116">
          <cell r="A116" t="str">
            <v>bulto estucor por 25 kg</v>
          </cell>
          <cell r="D116">
            <v>787.96479999999997</v>
          </cell>
          <cell r="E116">
            <v>787.96479999999997</v>
          </cell>
        </row>
        <row r="117">
          <cell r="A117" t="str">
            <v>caneca de viniltex</v>
          </cell>
          <cell r="D117">
            <v>41810.807999999997</v>
          </cell>
          <cell r="E117">
            <v>41810.807999999997</v>
          </cell>
        </row>
        <row r="118">
          <cell r="A118" t="str">
            <v>Galon de pintulux</v>
          </cell>
          <cell r="D118">
            <v>43654.28</v>
          </cell>
          <cell r="E118">
            <v>43654.28</v>
          </cell>
        </row>
        <row r="119">
          <cell r="A119" t="str">
            <v>Galon de pintucoat</v>
          </cell>
          <cell r="D119">
            <v>72699.520000000004</v>
          </cell>
          <cell r="E119">
            <v>72699.520000000004</v>
          </cell>
        </row>
        <row r="120">
          <cell r="A120" t="str">
            <v>Galon pintura trafico</v>
          </cell>
          <cell r="D120">
            <v>54199.839999999997</v>
          </cell>
          <cell r="E120">
            <v>54199.839999999997</v>
          </cell>
        </row>
        <row r="121">
          <cell r="A121" t="str">
            <v>*CUADRILLA COLOCACION CERRAM.</v>
          </cell>
          <cell r="C121">
            <v>1950</v>
          </cell>
          <cell r="E121">
            <v>1950</v>
          </cell>
        </row>
        <row r="122">
          <cell r="A122" t="str">
            <v>S.I. Division en Dry wall</v>
          </cell>
          <cell r="D122">
            <v>55216</v>
          </cell>
          <cell r="E122">
            <v>55216</v>
          </cell>
        </row>
        <row r="123">
          <cell r="A123" t="str">
            <v>S.I Ventana en aluminio tipo taquilla (0,6x0,83)</v>
          </cell>
          <cell r="D123">
            <v>105560</v>
          </cell>
          <cell r="E123">
            <v>105560</v>
          </cell>
        </row>
        <row r="124">
          <cell r="A124" t="str">
            <v>S.I Marco en aluminio y ala en triplex (0,6*2,10)</v>
          </cell>
          <cell r="D124">
            <v>197200</v>
          </cell>
          <cell r="E124">
            <v>197200</v>
          </cell>
        </row>
        <row r="125">
          <cell r="A125" t="str">
            <v>S.I. Marco en aluminio y ala en triplex (0,75*2,10)</v>
          </cell>
          <cell r="D125">
            <v>212280</v>
          </cell>
          <cell r="E125">
            <v>212280</v>
          </cell>
        </row>
        <row r="126">
          <cell r="A126" t="str">
            <v>S.I. Gato cierra puerta</v>
          </cell>
          <cell r="D126">
            <v>226200</v>
          </cell>
          <cell r="E126">
            <v>226200</v>
          </cell>
        </row>
        <row r="127">
          <cell r="A127" t="str">
            <v xml:space="preserve">Arena </v>
          </cell>
          <cell r="D127">
            <v>33110.28</v>
          </cell>
          <cell r="E127">
            <v>33110.28</v>
          </cell>
        </row>
        <row r="128">
          <cell r="A128" t="str">
            <v>Malla electrosoldada D221 (2.4x6.0)</v>
          </cell>
          <cell r="D128">
            <v>5952.8138888888889</v>
          </cell>
          <cell r="E128">
            <v>5952.8138888888889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PMARZ"/>
      <sheetName val="ACTA1"/>
      <sheetName val="ACTA2"/>
      <sheetName val="ACTA3"/>
      <sheetName val="11664"/>
      <sheetName val="ACTA4"/>
      <sheetName val="acta5"/>
      <sheetName val="11700"/>
      <sheetName val="ACTA6"/>
      <sheetName val="ACTA7"/>
      <sheetName val="ACTA8"/>
      <sheetName val="ACTA9"/>
      <sheetName val="ACTA10"/>
      <sheetName val="ACTA11"/>
      <sheetName val="ACTA12"/>
      <sheetName val="ACTA13"/>
      <sheetName val="ACTA14"/>
      <sheetName val="ACTA15"/>
      <sheetName val="ACTA16"/>
      <sheetName val="ACAT17"/>
      <sheetName val="ACTA18"/>
      <sheetName val="RESUMEN"/>
      <sheetName val="RESUMEN (2)"/>
      <sheetName val="RESUMEN (3)"/>
      <sheetName val="INV"/>
      <sheetName val="MANT"/>
      <sheetName val="ACTA19"/>
      <sheetName val="ACTA20"/>
      <sheetName val="ACTA21"/>
      <sheetName val="11966"/>
      <sheetName val="ACAT22"/>
      <sheetName val="ACTA23"/>
      <sheetName val="ACTA24"/>
      <sheetName val="ACTA25"/>
      <sheetName val="ACTA26"/>
      <sheetName val="ACTA27"/>
      <sheetName val="ACTA28"/>
      <sheetName val="acta29"/>
      <sheetName val="ACTA30"/>
      <sheetName val="ACTA31"/>
      <sheetName val="ACTA32"/>
    </sheetNames>
    <sheetDataSet>
      <sheetData sheetId="0" refreshError="1">
        <row r="4">
          <cell r="A4" t="str">
            <v>CODIGO</v>
          </cell>
          <cell r="B4" t="str">
            <v>AIRE AMBIENTE</v>
          </cell>
          <cell r="C4" t="str">
            <v>ELECTRODISEÑOS</v>
          </cell>
          <cell r="D4" t="str">
            <v>Total general</v>
          </cell>
          <cell r="E4" t="str">
            <v>UTILIDAD</v>
          </cell>
          <cell r="F4" t="str">
            <v>IVA</v>
          </cell>
          <cell r="G4" t="str">
            <v>TOTAL</v>
          </cell>
        </row>
        <row r="5">
          <cell r="A5" t="str">
            <v>001</v>
          </cell>
          <cell r="B5">
            <v>2275614</v>
          </cell>
          <cell r="D5">
            <v>2275614</v>
          </cell>
          <cell r="E5">
            <v>91024.56</v>
          </cell>
          <cell r="F5">
            <v>14563.929599999999</v>
          </cell>
          <cell r="G5">
            <v>2381202.4896</v>
          </cell>
        </row>
        <row r="6">
          <cell r="A6" t="str">
            <v>003</v>
          </cell>
          <cell r="B6">
            <v>957847</v>
          </cell>
          <cell r="D6">
            <v>957847</v>
          </cell>
          <cell r="E6">
            <v>38313.879999999997</v>
          </cell>
          <cell r="F6">
            <v>6130.2208000000001</v>
          </cell>
          <cell r="G6">
            <v>1002291.1008</v>
          </cell>
        </row>
        <row r="7">
          <cell r="A7" t="str">
            <v>007</v>
          </cell>
          <cell r="B7">
            <v>299329</v>
          </cell>
          <cell r="D7">
            <v>299329</v>
          </cell>
          <cell r="E7">
            <v>11973.16</v>
          </cell>
          <cell r="F7">
            <v>1915.7056</v>
          </cell>
          <cell r="G7">
            <v>313217.86559999996</v>
          </cell>
        </row>
        <row r="8">
          <cell r="A8" t="str">
            <v>014</v>
          </cell>
          <cell r="B8">
            <v>179929</v>
          </cell>
          <cell r="D8">
            <v>179929</v>
          </cell>
          <cell r="E8">
            <v>7197.16</v>
          </cell>
          <cell r="F8">
            <v>1151.5455999999999</v>
          </cell>
          <cell r="G8">
            <v>188277.70560000002</v>
          </cell>
        </row>
        <row r="9">
          <cell r="A9" t="str">
            <v>016</v>
          </cell>
          <cell r="B9">
            <v>239462</v>
          </cell>
          <cell r="D9">
            <v>239462</v>
          </cell>
          <cell r="E9">
            <v>9578.48</v>
          </cell>
          <cell r="F9">
            <v>1532.5568000000001</v>
          </cell>
          <cell r="G9">
            <v>250573.0368</v>
          </cell>
        </row>
        <row r="10">
          <cell r="A10" t="str">
            <v>017</v>
          </cell>
          <cell r="B10">
            <v>714655</v>
          </cell>
          <cell r="C10">
            <v>1288526</v>
          </cell>
          <cell r="D10">
            <v>2003181</v>
          </cell>
          <cell r="E10">
            <v>80127.240000000005</v>
          </cell>
          <cell r="F10">
            <v>12820.358400000001</v>
          </cell>
          <cell r="G10">
            <v>2096128.5984</v>
          </cell>
        </row>
        <row r="11">
          <cell r="A11" t="str">
            <v>019</v>
          </cell>
          <cell r="B11">
            <v>229353</v>
          </cell>
          <cell r="D11">
            <v>229353</v>
          </cell>
          <cell r="E11">
            <v>9174.1200000000008</v>
          </cell>
          <cell r="F11">
            <v>1467.8592000000001</v>
          </cell>
          <cell r="G11">
            <v>239994.9792</v>
          </cell>
        </row>
        <row r="12">
          <cell r="A12" t="str">
            <v>202</v>
          </cell>
          <cell r="B12">
            <v>197200</v>
          </cell>
          <cell r="D12">
            <v>197200</v>
          </cell>
          <cell r="E12">
            <v>7888</v>
          </cell>
          <cell r="F12">
            <v>1262.08</v>
          </cell>
          <cell r="G12">
            <v>206350.07999999999</v>
          </cell>
        </row>
        <row r="13">
          <cell r="A13" t="str">
            <v>210</v>
          </cell>
          <cell r="C13">
            <v>2463149</v>
          </cell>
          <cell r="D13">
            <v>2463149</v>
          </cell>
          <cell r="E13">
            <v>98525.96</v>
          </cell>
          <cell r="F13">
            <v>15764.153600000001</v>
          </cell>
          <cell r="G13">
            <v>2577439.1135999998</v>
          </cell>
        </row>
        <row r="14">
          <cell r="A14" t="str">
            <v>410</v>
          </cell>
          <cell r="C14">
            <v>352800</v>
          </cell>
          <cell r="D14">
            <v>352800</v>
          </cell>
          <cell r="E14">
            <v>14112</v>
          </cell>
          <cell r="F14">
            <v>2257.92</v>
          </cell>
          <cell r="G14">
            <v>369169.91999999998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emes Renovación"/>
    </sheetNames>
    <sheetDataSet>
      <sheetData sheetId="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PRECIOS"/>
      <sheetName val="TITULOS"/>
      <sheetName val="LISTA"/>
      <sheetName val="CUADRO"/>
      <sheetName val="SCV-037-2002"/>
      <sheetName val="Cotización"/>
    </sheetNames>
    <sheetDataSet>
      <sheetData sheetId="0" refreshError="1">
        <row r="4">
          <cell r="C4">
            <v>200.1</v>
          </cell>
          <cell r="D4">
            <v>200</v>
          </cell>
          <cell r="F4" t="str">
            <v>Desmonte y limpieza en bosque</v>
          </cell>
          <cell r="G4" t="str">
            <v>Ha</v>
          </cell>
          <cell r="H4" t="str">
            <v>No incluye excavación o descapote</v>
          </cell>
        </row>
        <row r="5">
          <cell r="C5">
            <v>200.2</v>
          </cell>
          <cell r="D5">
            <v>200</v>
          </cell>
          <cell r="E5">
            <v>26377</v>
          </cell>
          <cell r="F5" t="str">
            <v>Desmonte y limpieza en zonas no boscosas</v>
          </cell>
          <cell r="G5" t="str">
            <v>Ha</v>
          </cell>
          <cell r="H5">
            <v>31045</v>
          </cell>
        </row>
        <row r="6">
          <cell r="C6">
            <v>201.1</v>
          </cell>
          <cell r="D6">
            <v>201</v>
          </cell>
          <cell r="E6">
            <v>26377</v>
          </cell>
          <cell r="F6" t="str">
            <v>Demolición de edificaciones</v>
          </cell>
          <cell r="G6" t="str">
            <v>Global</v>
          </cell>
          <cell r="H6">
            <v>31045</v>
          </cell>
        </row>
        <row r="7">
          <cell r="C7">
            <v>201.2</v>
          </cell>
          <cell r="D7">
            <v>201</v>
          </cell>
          <cell r="E7">
            <v>26377</v>
          </cell>
          <cell r="F7" t="str">
            <v>Demolición de estructuras</v>
          </cell>
          <cell r="G7" t="str">
            <v>Global</v>
          </cell>
          <cell r="H7">
            <v>31045</v>
          </cell>
        </row>
        <row r="8">
          <cell r="C8">
            <v>201.3</v>
          </cell>
          <cell r="D8">
            <v>201</v>
          </cell>
          <cell r="E8">
            <v>4432</v>
          </cell>
          <cell r="F8" t="str">
            <v>Demolición de pavimentos, pisos, andén y bordillos de concreto</v>
          </cell>
          <cell r="G8" t="str">
            <v>Global</v>
          </cell>
          <cell r="H8">
            <v>4713</v>
          </cell>
        </row>
        <row r="9">
          <cell r="C9">
            <v>201.4</v>
          </cell>
          <cell r="D9">
            <v>201</v>
          </cell>
          <cell r="E9">
            <v>4432</v>
          </cell>
          <cell r="F9" t="str">
            <v>Demolición de obstáculos</v>
          </cell>
          <cell r="G9" t="str">
            <v>Global</v>
          </cell>
          <cell r="H9">
            <v>4713</v>
          </cell>
        </row>
        <row r="10">
          <cell r="C10">
            <v>201.5</v>
          </cell>
          <cell r="D10">
            <v>201</v>
          </cell>
          <cell r="E10">
            <v>2383</v>
          </cell>
          <cell r="F10" t="str">
            <v>Demolición de edificaciones</v>
          </cell>
          <cell r="G10" t="str">
            <v>Un</v>
          </cell>
          <cell r="H10">
            <v>2275</v>
          </cell>
        </row>
        <row r="11">
          <cell r="C11">
            <v>201.6</v>
          </cell>
          <cell r="D11">
            <v>201</v>
          </cell>
          <cell r="E11">
            <v>2383</v>
          </cell>
          <cell r="F11" t="str">
            <v>Demolición de estructuras</v>
          </cell>
          <cell r="G11" t="str">
            <v>Un</v>
          </cell>
          <cell r="H11">
            <v>2275</v>
          </cell>
        </row>
        <row r="12">
          <cell r="C12">
            <v>201.7</v>
          </cell>
          <cell r="D12">
            <v>201</v>
          </cell>
          <cell r="E12">
            <v>2383</v>
          </cell>
          <cell r="F12" t="str">
            <v>Demolición de pavimentos, pisos, andén y bordillos de concreto</v>
          </cell>
          <cell r="G12" t="str">
            <v>m2</v>
          </cell>
          <cell r="H12">
            <v>2275</v>
          </cell>
        </row>
        <row r="13">
          <cell r="C13">
            <v>201.8</v>
          </cell>
          <cell r="D13">
            <v>201</v>
          </cell>
          <cell r="E13">
            <v>2980</v>
          </cell>
          <cell r="F13" t="str">
            <v>Desmontaje y traslado de estructuras metálicas</v>
          </cell>
          <cell r="G13" t="str">
            <v>Un</v>
          </cell>
          <cell r="H13">
            <v>2964</v>
          </cell>
        </row>
        <row r="14">
          <cell r="C14">
            <v>201.9</v>
          </cell>
          <cell r="D14">
            <v>201</v>
          </cell>
          <cell r="E14">
            <v>2718</v>
          </cell>
          <cell r="F14" t="str">
            <v>Remoción de especies vegetales</v>
          </cell>
          <cell r="G14" t="str">
            <v>Un</v>
          </cell>
          <cell r="H14">
            <v>2383</v>
          </cell>
        </row>
        <row r="15">
          <cell r="C15" t="str">
            <v>201.10</v>
          </cell>
          <cell r="D15">
            <v>201</v>
          </cell>
          <cell r="E15">
            <v>205</v>
          </cell>
          <cell r="F15" t="str">
            <v>Remoción de obstáculos</v>
          </cell>
          <cell r="G15" t="str">
            <v>Un</v>
          </cell>
          <cell r="H15">
            <v>185</v>
          </cell>
        </row>
        <row r="16">
          <cell r="C16">
            <v>201.11</v>
          </cell>
          <cell r="D16">
            <v>201</v>
          </cell>
          <cell r="E16">
            <v>40694</v>
          </cell>
          <cell r="F16" t="str">
            <v>Remoción de servicios existentes</v>
          </cell>
          <cell r="G16" t="str">
            <v>Un</v>
          </cell>
          <cell r="H16">
            <v>44339</v>
          </cell>
        </row>
        <row r="17">
          <cell r="C17">
            <v>201.12</v>
          </cell>
          <cell r="D17">
            <v>201</v>
          </cell>
          <cell r="E17">
            <v>40694</v>
          </cell>
          <cell r="F17" t="str">
            <v>Remoción de alcantarillas</v>
          </cell>
          <cell r="G17" t="str">
            <v>ml</v>
          </cell>
          <cell r="H17">
            <v>44339</v>
          </cell>
        </row>
        <row r="18">
          <cell r="C18">
            <v>201.13</v>
          </cell>
          <cell r="D18">
            <v>201</v>
          </cell>
          <cell r="E18">
            <v>40694</v>
          </cell>
          <cell r="F18" t="str">
            <v>Remoción de cercas de alambre</v>
          </cell>
          <cell r="G18" t="str">
            <v>ml</v>
          </cell>
          <cell r="H18">
            <v>44339</v>
          </cell>
        </row>
        <row r="19">
          <cell r="C19">
            <v>201.14</v>
          </cell>
          <cell r="D19">
            <v>201</v>
          </cell>
          <cell r="E19">
            <v>27157</v>
          </cell>
          <cell r="F19" t="str">
            <v>Remoción de servicios existentes</v>
          </cell>
          <cell r="G19" t="str">
            <v>ml</v>
          </cell>
          <cell r="H19">
            <v>53517</v>
          </cell>
        </row>
        <row r="20">
          <cell r="C20">
            <v>201.15</v>
          </cell>
          <cell r="D20">
            <v>201</v>
          </cell>
          <cell r="E20">
            <v>23500</v>
          </cell>
          <cell r="F20" t="str">
            <v>Remoción de obstáculos</v>
          </cell>
          <cell r="G20" t="str">
            <v>ml</v>
          </cell>
          <cell r="H20">
            <v>23500</v>
          </cell>
        </row>
        <row r="21">
          <cell r="C21">
            <v>201.16</v>
          </cell>
          <cell r="D21">
            <v>201</v>
          </cell>
          <cell r="E21" t="str">
            <v>201P</v>
          </cell>
          <cell r="F21" t="str">
            <v>Demolición de estructuras</v>
          </cell>
          <cell r="G21" t="str">
            <v>m3</v>
          </cell>
          <cell r="H21" t="str">
            <v>La unidad de pago es el m³</v>
          </cell>
        </row>
        <row r="22">
          <cell r="C22">
            <v>201.17</v>
          </cell>
          <cell r="D22">
            <v>201</v>
          </cell>
          <cell r="E22" t="str">
            <v>201P</v>
          </cell>
          <cell r="F22" t="str">
            <v>Demolición de pavimentos, pisos, andén y bordillos de concreto</v>
          </cell>
          <cell r="G22" t="str">
            <v>m3</v>
          </cell>
          <cell r="H22" t="str">
            <v>La unidad de pago es el m³</v>
          </cell>
        </row>
        <row r="23">
          <cell r="C23">
            <v>210.1</v>
          </cell>
          <cell r="D23">
            <v>210</v>
          </cell>
          <cell r="E23">
            <v>60524</v>
          </cell>
          <cell r="F23" t="str">
            <v>Excavación sin clasificar de la explanación, canales y préstamos</v>
          </cell>
          <cell r="G23" t="str">
            <v>m3</v>
          </cell>
          <cell r="H23" t="str">
            <v>No habrá pago por las excavaciones y disposición o desecho de los materiales no utilizados en las zonas de préstamo. No incluye transporte</v>
          </cell>
        </row>
        <row r="24">
          <cell r="C24">
            <v>210.2</v>
          </cell>
          <cell r="D24">
            <v>210</v>
          </cell>
          <cell r="E24">
            <v>72975</v>
          </cell>
          <cell r="F24" t="str">
            <v>Excavación en roca de la explanación, canales y préstamos</v>
          </cell>
          <cell r="G24" t="str">
            <v>m3</v>
          </cell>
        </row>
        <row r="25">
          <cell r="C25">
            <v>210.3</v>
          </cell>
          <cell r="D25">
            <v>210</v>
          </cell>
          <cell r="E25">
            <v>60524</v>
          </cell>
          <cell r="F25" t="str">
            <v>Excavación en material común  de la explanación, canales y préstamos</v>
          </cell>
          <cell r="G25" t="str">
            <v>m3</v>
          </cell>
          <cell r="H25">
            <v>73164</v>
          </cell>
        </row>
        <row r="26">
          <cell r="C26">
            <v>210.4</v>
          </cell>
          <cell r="D26">
            <v>210</v>
          </cell>
          <cell r="E26" t="str">
            <v>210P</v>
          </cell>
          <cell r="F26">
            <v>0</v>
          </cell>
          <cell r="G26">
            <v>0</v>
          </cell>
        </row>
        <row r="27">
          <cell r="C27">
            <v>210.5</v>
          </cell>
          <cell r="D27">
            <v>210</v>
          </cell>
          <cell r="E27">
            <v>20613</v>
          </cell>
          <cell r="F27" t="str">
            <v>Excavación en material común  de la explanación, canales y préstamos a mano</v>
          </cell>
          <cell r="G27" t="str">
            <v>m3</v>
          </cell>
          <cell r="H27" t="str">
            <v>Tiene en cuenta el programa PICO y PALA</v>
          </cell>
        </row>
        <row r="28">
          <cell r="C28">
            <v>211</v>
          </cell>
          <cell r="D28">
            <v>211</v>
          </cell>
          <cell r="E28">
            <v>1222</v>
          </cell>
          <cell r="F28" t="str">
            <v>Remoción de derrumbes</v>
          </cell>
          <cell r="G28" t="str">
            <v>m3</v>
          </cell>
          <cell r="H28" t="str">
            <v>No incluye el transporte a distancias mayores a 100 ml</v>
          </cell>
        </row>
        <row r="29">
          <cell r="C29">
            <v>220</v>
          </cell>
          <cell r="D29">
            <v>220</v>
          </cell>
          <cell r="E29">
            <v>426</v>
          </cell>
          <cell r="F29" t="str">
            <v>Terraplenes</v>
          </cell>
          <cell r="G29" t="str">
            <v>m3</v>
          </cell>
          <cell r="H29" t="str">
            <v>No incluye el suministro de materiales y el transporte</v>
          </cell>
        </row>
        <row r="30">
          <cell r="C30">
            <v>220.1</v>
          </cell>
          <cell r="D30">
            <v>220</v>
          </cell>
          <cell r="E30" t="str">
            <v>220P</v>
          </cell>
          <cell r="F30" t="str">
            <v>Terraplenes</v>
          </cell>
          <cell r="G30" t="str">
            <v>m3</v>
          </cell>
          <cell r="H30" t="str">
            <v>Incluye el suministro y transporte de materiales</v>
          </cell>
        </row>
        <row r="31">
          <cell r="C31">
            <v>221.1</v>
          </cell>
          <cell r="D31">
            <v>221</v>
          </cell>
          <cell r="E31">
            <v>758</v>
          </cell>
          <cell r="F31" t="str">
            <v>Pedraplén compacto</v>
          </cell>
          <cell r="G31" t="str">
            <v>m3</v>
          </cell>
          <cell r="H31" t="str">
            <v>No incluye la corona, el suministro de materiales y el transporte</v>
          </cell>
        </row>
        <row r="32">
          <cell r="C32">
            <v>221.2</v>
          </cell>
          <cell r="D32">
            <v>221</v>
          </cell>
          <cell r="E32">
            <v>3903</v>
          </cell>
          <cell r="F32" t="str">
            <v>Pedraplén suelto</v>
          </cell>
          <cell r="G32" t="str">
            <v>m3</v>
          </cell>
          <cell r="H32">
            <v>2661</v>
          </cell>
        </row>
        <row r="33">
          <cell r="C33">
            <v>230.1</v>
          </cell>
          <cell r="D33">
            <v>230</v>
          </cell>
          <cell r="E33">
            <v>6887</v>
          </cell>
          <cell r="F33" t="str">
            <v>Mejoramiento de la subrasante involucrando el suelo existente</v>
          </cell>
          <cell r="G33" t="str">
            <v>m2</v>
          </cell>
          <cell r="H33" t="str">
            <v>No incluye suministro y transporte de material adicionado y transporte de material inadecuado.</v>
          </cell>
        </row>
        <row r="34">
          <cell r="C34">
            <v>230.2</v>
          </cell>
          <cell r="D34">
            <v>230</v>
          </cell>
          <cell r="E34">
            <v>2133</v>
          </cell>
          <cell r="F34" t="str">
            <v>Mejoramiento de la subrasante empleando únicamente material adicionado</v>
          </cell>
          <cell r="G34" t="str">
            <v>m3</v>
          </cell>
          <cell r="H34">
            <v>1507</v>
          </cell>
        </row>
        <row r="35">
          <cell r="C35">
            <v>310</v>
          </cell>
          <cell r="D35">
            <v>310</v>
          </cell>
          <cell r="E35">
            <v>2133</v>
          </cell>
          <cell r="F35" t="str">
            <v>Conformación de la calzada existente</v>
          </cell>
          <cell r="G35" t="str">
            <v>m2</v>
          </cell>
          <cell r="H35" t="str">
            <v>No incluye suministro transporte y colocación de los materiales de afirmado y subbase.</v>
          </cell>
        </row>
        <row r="36">
          <cell r="C36">
            <v>311</v>
          </cell>
          <cell r="D36">
            <v>311</v>
          </cell>
          <cell r="E36">
            <v>6634</v>
          </cell>
          <cell r="F36" t="str">
            <v>Afirmado</v>
          </cell>
          <cell r="G36" t="str">
            <v>m3</v>
          </cell>
          <cell r="H36" t="str">
            <v>No incluye producto estabilizante</v>
          </cell>
        </row>
        <row r="37">
          <cell r="C37">
            <v>311.10000000000002</v>
          </cell>
          <cell r="D37">
            <v>311</v>
          </cell>
          <cell r="E37" t="str">
            <v>311P</v>
          </cell>
          <cell r="F37" t="str">
            <v>Bacheo con material de afirmado</v>
          </cell>
          <cell r="G37" t="str">
            <v>m3</v>
          </cell>
          <cell r="H37" t="str">
            <v>Varia el cálculo del volumen</v>
          </cell>
        </row>
        <row r="38">
          <cell r="C38">
            <v>311.2</v>
          </cell>
          <cell r="D38">
            <v>311</v>
          </cell>
          <cell r="E38" t="str">
            <v>311P-1</v>
          </cell>
          <cell r="F38" t="str">
            <v>Relleno con material de afirmado</v>
          </cell>
          <cell r="G38" t="str">
            <v>m3</v>
          </cell>
          <cell r="H38">
            <v>199896</v>
          </cell>
        </row>
        <row r="39">
          <cell r="C39">
            <v>312</v>
          </cell>
          <cell r="D39">
            <v>176355</v>
          </cell>
          <cell r="E39" t="str">
            <v>312P</v>
          </cell>
          <cell r="F39" t="str">
            <v>Relleno con material de afirmado para realce de cunetas</v>
          </cell>
          <cell r="G39" t="str">
            <v>m3</v>
          </cell>
          <cell r="H39">
            <v>199896</v>
          </cell>
        </row>
        <row r="40">
          <cell r="C40">
            <v>320.10000000000002</v>
          </cell>
          <cell r="D40">
            <v>320</v>
          </cell>
          <cell r="E40">
            <v>204166</v>
          </cell>
          <cell r="F40" t="str">
            <v>Subbase granular de C.B.R.&gt; 20%</v>
          </cell>
          <cell r="G40" t="str">
            <v>m3</v>
          </cell>
          <cell r="H40" t="str">
            <v>No incluye producto estabilizante</v>
          </cell>
        </row>
        <row r="41">
          <cell r="C41">
            <v>320.2</v>
          </cell>
          <cell r="D41">
            <v>320</v>
          </cell>
          <cell r="E41">
            <v>200444</v>
          </cell>
          <cell r="F41" t="str">
            <v>Subbase granular de C.B.R.&gt; 30%</v>
          </cell>
          <cell r="G41" t="str">
            <v>m3</v>
          </cell>
          <cell r="H41">
            <v>207696</v>
          </cell>
        </row>
        <row r="42">
          <cell r="C42">
            <v>320.3</v>
          </cell>
          <cell r="D42">
            <v>320</v>
          </cell>
          <cell r="E42">
            <v>200444</v>
          </cell>
          <cell r="F42" t="str">
            <v>Subbase granular de C.B.R.&gt; 40%</v>
          </cell>
          <cell r="G42" t="str">
            <v>m3</v>
          </cell>
          <cell r="H42">
            <v>207696</v>
          </cell>
        </row>
        <row r="43">
          <cell r="C43">
            <v>320.39999999999998</v>
          </cell>
          <cell r="D43">
            <v>320</v>
          </cell>
          <cell r="E43">
            <v>200444</v>
          </cell>
          <cell r="F43" t="str">
            <v>Subbase granular para bacheo</v>
          </cell>
          <cell r="G43" t="str">
            <v>m3</v>
          </cell>
          <cell r="H43">
            <v>207696</v>
          </cell>
        </row>
        <row r="44">
          <cell r="C44">
            <v>330.1</v>
          </cell>
          <cell r="D44">
            <v>330</v>
          </cell>
          <cell r="E44">
            <v>200444</v>
          </cell>
          <cell r="F44" t="str">
            <v>Base granular</v>
          </cell>
          <cell r="G44" t="str">
            <v>m3</v>
          </cell>
          <cell r="H44" t="str">
            <v>No incluye producto estabilizante</v>
          </cell>
        </row>
        <row r="45">
          <cell r="C45">
            <v>330.2</v>
          </cell>
          <cell r="D45">
            <v>330</v>
          </cell>
          <cell r="E45">
            <v>206058</v>
          </cell>
          <cell r="F45" t="str">
            <v>Base granular para bacheo</v>
          </cell>
          <cell r="G45" t="str">
            <v>m3</v>
          </cell>
          <cell r="H45">
            <v>214079</v>
          </cell>
        </row>
        <row r="46">
          <cell r="C46">
            <v>330.3</v>
          </cell>
          <cell r="D46">
            <v>330</v>
          </cell>
          <cell r="E46" t="str">
            <v>330P</v>
          </cell>
          <cell r="F46" t="str">
            <v>Base triturada</v>
          </cell>
          <cell r="G46" t="str">
            <v>m³</v>
          </cell>
          <cell r="H46">
            <v>214079</v>
          </cell>
        </row>
        <row r="47">
          <cell r="C47">
            <v>340.1</v>
          </cell>
          <cell r="D47">
            <v>340</v>
          </cell>
          <cell r="E47">
            <v>200444</v>
          </cell>
          <cell r="F47" t="str">
            <v>Base estabilizada con emulsión asfáltica tipo BEE-1</v>
          </cell>
          <cell r="G47" t="str">
            <v>m3</v>
          </cell>
          <cell r="H47" t="str">
            <v>No incluye la emulsión asfáltica</v>
          </cell>
        </row>
        <row r="48">
          <cell r="C48">
            <v>340.2</v>
          </cell>
          <cell r="D48">
            <v>340</v>
          </cell>
          <cell r="E48">
            <v>200444</v>
          </cell>
          <cell r="F48" t="str">
            <v>Base estabilizada con emulsión asfáltica tipo BEE-2</v>
          </cell>
          <cell r="G48" t="str">
            <v>m3</v>
          </cell>
          <cell r="H48">
            <v>207696</v>
          </cell>
        </row>
        <row r="49">
          <cell r="C49">
            <v>340.3</v>
          </cell>
          <cell r="D49">
            <v>340</v>
          </cell>
          <cell r="E49">
            <v>200444</v>
          </cell>
          <cell r="F49" t="str">
            <v>Base estabilizada con emulsión asfáltica tipo BEE-3</v>
          </cell>
          <cell r="G49" t="str">
            <v>m3</v>
          </cell>
          <cell r="H49">
            <v>207696</v>
          </cell>
        </row>
        <row r="50">
          <cell r="C50">
            <v>341.1</v>
          </cell>
          <cell r="D50">
            <v>341</v>
          </cell>
          <cell r="E50">
            <v>200444</v>
          </cell>
          <cell r="F50" t="str">
            <v>Base estabilizada con cemento</v>
          </cell>
          <cell r="G50" t="str">
            <v>m3</v>
          </cell>
          <cell r="H50">
            <v>207696</v>
          </cell>
        </row>
        <row r="51">
          <cell r="C51">
            <v>341.2</v>
          </cell>
          <cell r="D51">
            <v>341</v>
          </cell>
          <cell r="E51">
            <v>200444</v>
          </cell>
          <cell r="F51" t="str">
            <v>Cemento</v>
          </cell>
          <cell r="G51" t="str">
            <v>Kg</v>
          </cell>
          <cell r="H51">
            <v>207696</v>
          </cell>
        </row>
        <row r="52">
          <cell r="C52">
            <v>341.3</v>
          </cell>
          <cell r="D52">
            <v>341</v>
          </cell>
          <cell r="E52">
            <v>200444</v>
          </cell>
          <cell r="F52" t="str">
            <v xml:space="preserve">Base estabilizada fresado-cemento(3%) con adición de base granular(10%) </v>
          </cell>
          <cell r="G52" t="str">
            <v>m3</v>
          </cell>
          <cell r="H52">
            <v>207696</v>
          </cell>
        </row>
        <row r="53">
          <cell r="C53">
            <v>342.1</v>
          </cell>
          <cell r="D53">
            <v>342</v>
          </cell>
          <cell r="E53">
            <v>200444</v>
          </cell>
          <cell r="F53" t="str">
            <v>Base estabilizada con compuestos multienzimáticos orgánicos tipo BEMO-1</v>
          </cell>
          <cell r="G53" t="str">
            <v>m3</v>
          </cell>
          <cell r="H53">
            <v>207696</v>
          </cell>
        </row>
        <row r="54">
          <cell r="C54">
            <v>342.2</v>
          </cell>
          <cell r="D54">
            <v>342</v>
          </cell>
          <cell r="E54">
            <v>200444</v>
          </cell>
          <cell r="F54" t="str">
            <v>Base estabilizada con compuestos multienzimáticos orgánicos tipo BEMO-2</v>
          </cell>
          <cell r="G54" t="str">
            <v>m3</v>
          </cell>
          <cell r="H54">
            <v>207696</v>
          </cell>
        </row>
        <row r="55">
          <cell r="C55">
            <v>342.3</v>
          </cell>
          <cell r="D55">
            <v>342</v>
          </cell>
          <cell r="E55">
            <v>200444</v>
          </cell>
          <cell r="F55" t="str">
            <v>Compuesto multienzimático orgánico</v>
          </cell>
          <cell r="G55" t="str">
            <v>Cl</v>
          </cell>
          <cell r="H55">
            <v>207696</v>
          </cell>
        </row>
        <row r="56">
          <cell r="C56">
            <v>410</v>
          </cell>
          <cell r="D56">
            <v>410</v>
          </cell>
          <cell r="E56">
            <v>200444</v>
          </cell>
          <cell r="F56" t="str">
            <v>Cemento asfáltico</v>
          </cell>
          <cell r="G56" t="str">
            <v>Kg</v>
          </cell>
          <cell r="H56">
            <v>207696</v>
          </cell>
        </row>
        <row r="57">
          <cell r="C57">
            <v>411.1</v>
          </cell>
          <cell r="D57">
            <v>411</v>
          </cell>
          <cell r="E57">
            <v>200444</v>
          </cell>
          <cell r="F57" t="str">
            <v>Emulsión asfáltica de rotura media CRM</v>
          </cell>
          <cell r="G57" t="str">
            <v>Lt</v>
          </cell>
          <cell r="H57">
            <v>207696</v>
          </cell>
        </row>
        <row r="58">
          <cell r="C58">
            <v>411.2</v>
          </cell>
          <cell r="D58">
            <v>411</v>
          </cell>
          <cell r="E58">
            <v>200444</v>
          </cell>
          <cell r="F58" t="str">
            <v>Emulsión asfáltica de rotura lenta CRL-1</v>
          </cell>
          <cell r="G58" t="str">
            <v>Lt</v>
          </cell>
          <cell r="H58">
            <v>207696</v>
          </cell>
        </row>
        <row r="59">
          <cell r="C59">
            <v>411.3</v>
          </cell>
          <cell r="D59">
            <v>411</v>
          </cell>
          <cell r="E59">
            <v>200444</v>
          </cell>
          <cell r="F59" t="str">
            <v>Emulsión asfáltica de rotura lenta CRL-1h</v>
          </cell>
          <cell r="G59" t="str">
            <v>Lt</v>
          </cell>
          <cell r="H59">
            <v>207696</v>
          </cell>
        </row>
        <row r="60">
          <cell r="C60">
            <v>413</v>
          </cell>
          <cell r="D60">
            <v>413</v>
          </cell>
          <cell r="F60" t="str">
            <v>Excavación para reparación del pavimento existente</v>
          </cell>
          <cell r="G60" t="str">
            <v>m3</v>
          </cell>
        </row>
        <row r="61">
          <cell r="C61">
            <v>413.1</v>
          </cell>
          <cell r="D61">
            <v>413</v>
          </cell>
          <cell r="E61" t="str">
            <v>413P</v>
          </cell>
          <cell r="F61" t="str">
            <v>Excavación para reparación del pavimento existente</v>
          </cell>
          <cell r="G61" t="str">
            <v>m3</v>
          </cell>
          <cell r="H61" t="str">
            <v>Tiene en cuenta el programa PICO y PALA</v>
          </cell>
        </row>
        <row r="62">
          <cell r="C62">
            <v>420</v>
          </cell>
          <cell r="D62">
            <v>420</v>
          </cell>
          <cell r="E62">
            <v>41250</v>
          </cell>
          <cell r="F62" t="str">
            <v>Imprimación</v>
          </cell>
          <cell r="G62" t="str">
            <v>m2</v>
          </cell>
          <cell r="H62">
            <v>40695</v>
          </cell>
        </row>
        <row r="63">
          <cell r="C63">
            <v>421</v>
          </cell>
          <cell r="D63">
            <v>421</v>
          </cell>
          <cell r="E63">
            <v>8250</v>
          </cell>
          <cell r="F63" t="str">
            <v>Riego de liga</v>
          </cell>
          <cell r="G63" t="str">
            <v>m2</v>
          </cell>
          <cell r="H63">
            <v>8139</v>
          </cell>
        </row>
        <row r="64">
          <cell r="C64">
            <v>421.1</v>
          </cell>
          <cell r="D64">
            <v>421</v>
          </cell>
          <cell r="E64">
            <v>8250</v>
          </cell>
          <cell r="F64" t="str">
            <v>Riego de liga (cemento asfáltico)</v>
          </cell>
          <cell r="G64" t="str">
            <v>m2</v>
          </cell>
          <cell r="H64">
            <v>8139</v>
          </cell>
        </row>
        <row r="65">
          <cell r="C65">
            <v>421.2</v>
          </cell>
          <cell r="D65">
            <v>421</v>
          </cell>
          <cell r="E65">
            <v>42740</v>
          </cell>
          <cell r="F65" t="str">
            <v>Riego de liga (emulsión asfáltica)</v>
          </cell>
          <cell r="G65" t="str">
            <v>m2</v>
          </cell>
          <cell r="H65">
            <v>38775</v>
          </cell>
        </row>
        <row r="66">
          <cell r="C66">
            <v>430</v>
          </cell>
          <cell r="D66">
            <v>430</v>
          </cell>
          <cell r="E66">
            <v>42740</v>
          </cell>
          <cell r="F66" t="str">
            <v>Tratamiento superficial simple</v>
          </cell>
          <cell r="G66" t="str">
            <v>m2</v>
          </cell>
          <cell r="H66">
            <v>38775</v>
          </cell>
        </row>
        <row r="67">
          <cell r="C67">
            <v>431</v>
          </cell>
          <cell r="D67">
            <v>431</v>
          </cell>
          <cell r="E67">
            <v>42740</v>
          </cell>
          <cell r="F67" t="str">
            <v>Tratamiento superficial doble</v>
          </cell>
          <cell r="G67" t="str">
            <v>m2</v>
          </cell>
          <cell r="H67">
            <v>38775</v>
          </cell>
        </row>
        <row r="68">
          <cell r="C68">
            <v>432</v>
          </cell>
          <cell r="D68">
            <v>432</v>
          </cell>
          <cell r="E68">
            <v>54317</v>
          </cell>
          <cell r="F68" t="str">
            <v>Sello de arena - asfalto</v>
          </cell>
          <cell r="G68" t="str">
            <v>m2</v>
          </cell>
          <cell r="H68">
            <v>54688</v>
          </cell>
        </row>
        <row r="69">
          <cell r="C69">
            <v>432.1</v>
          </cell>
          <cell r="D69">
            <v>51974</v>
          </cell>
          <cell r="E69" t="str">
            <v>432P</v>
          </cell>
          <cell r="F69" t="str">
            <v>Sello de fisuras con emulsión asfáltica tipo CRL-PM</v>
          </cell>
          <cell r="G69" t="str">
            <v>m2</v>
          </cell>
          <cell r="H69">
            <v>54688</v>
          </cell>
        </row>
        <row r="70">
          <cell r="C70">
            <v>433</v>
          </cell>
          <cell r="D70">
            <v>433</v>
          </cell>
          <cell r="E70">
            <v>54317</v>
          </cell>
          <cell r="F70" t="str">
            <v>Lechada asfáltica</v>
          </cell>
          <cell r="G70" t="str">
            <v>m2</v>
          </cell>
          <cell r="H70">
            <v>54688</v>
          </cell>
        </row>
        <row r="71">
          <cell r="C71">
            <v>434</v>
          </cell>
          <cell r="D71">
            <v>59712</v>
          </cell>
          <cell r="E71" t="str">
            <v>434P</v>
          </cell>
          <cell r="F71" t="str">
            <v>Sello de grietas</v>
          </cell>
          <cell r="G71" t="str">
            <v>ml</v>
          </cell>
          <cell r="H71">
            <v>64121</v>
          </cell>
        </row>
        <row r="72">
          <cell r="C72">
            <v>435</v>
          </cell>
          <cell r="D72">
            <v>26299</v>
          </cell>
          <cell r="E72" t="str">
            <v>435P</v>
          </cell>
          <cell r="F72" t="str">
            <v>Sello de juntas de pavimento de concreto hidráulico</v>
          </cell>
          <cell r="G72" t="str">
            <v>ml</v>
          </cell>
          <cell r="H72">
            <v>26614</v>
          </cell>
        </row>
        <row r="73">
          <cell r="C73">
            <v>440.1</v>
          </cell>
          <cell r="D73">
            <v>440</v>
          </cell>
          <cell r="E73">
            <v>31815</v>
          </cell>
          <cell r="F73" t="str">
            <v>Mezcla densa en frío tipo MDF-1</v>
          </cell>
          <cell r="G73" t="str">
            <v>m3</v>
          </cell>
          <cell r="H73" t="str">
            <v>No incluye suministro y almacenamiento del cemento asfáltico</v>
          </cell>
        </row>
        <row r="74">
          <cell r="C74">
            <v>440.2</v>
          </cell>
          <cell r="D74">
            <v>440</v>
          </cell>
          <cell r="E74">
            <v>32998</v>
          </cell>
          <cell r="F74" t="str">
            <v>Mezcla densa en frío tipo MDF-2</v>
          </cell>
          <cell r="G74" t="str">
            <v>m3</v>
          </cell>
          <cell r="H74">
            <v>25041</v>
          </cell>
        </row>
        <row r="75">
          <cell r="C75">
            <v>440.3</v>
          </cell>
          <cell r="D75">
            <v>440</v>
          </cell>
          <cell r="E75">
            <v>27959</v>
          </cell>
          <cell r="F75" t="str">
            <v>Mezcla densa en frío tipo MDF-3</v>
          </cell>
          <cell r="G75" t="str">
            <v>m3</v>
          </cell>
          <cell r="H75">
            <v>21311</v>
          </cell>
        </row>
        <row r="76">
          <cell r="C76">
            <v>440.5</v>
          </cell>
          <cell r="D76">
            <v>440</v>
          </cell>
          <cell r="E76">
            <v>35331</v>
          </cell>
          <cell r="F76" t="str">
            <v>Mezcla densa en frío para bacheo</v>
          </cell>
          <cell r="G76" t="str">
            <v>m3</v>
          </cell>
          <cell r="H76">
            <v>27617</v>
          </cell>
        </row>
        <row r="77">
          <cell r="C77">
            <v>441.1</v>
          </cell>
          <cell r="D77">
            <v>441</v>
          </cell>
          <cell r="E77">
            <v>31815</v>
          </cell>
          <cell r="F77" t="str">
            <v>Mezcla abierta en frío tipo MAF-1</v>
          </cell>
          <cell r="G77" t="str">
            <v>m3</v>
          </cell>
          <cell r="H77">
            <v>34535</v>
          </cell>
        </row>
        <row r="78">
          <cell r="C78">
            <v>441.2</v>
          </cell>
          <cell r="D78">
            <v>441</v>
          </cell>
          <cell r="E78">
            <v>17272</v>
          </cell>
          <cell r="F78" t="str">
            <v>Mezcla abierta en frío tipo MAF-2</v>
          </cell>
          <cell r="G78" t="str">
            <v>m3</v>
          </cell>
          <cell r="H78">
            <v>24786</v>
          </cell>
        </row>
        <row r="79">
          <cell r="C79">
            <v>441.3</v>
          </cell>
          <cell r="D79">
            <v>441</v>
          </cell>
          <cell r="E79">
            <v>59266</v>
          </cell>
          <cell r="F79" t="str">
            <v>Mezcla abierta en frío tipo MAF-3</v>
          </cell>
          <cell r="G79" t="str">
            <v>m3</v>
          </cell>
          <cell r="H79">
            <v>59266</v>
          </cell>
        </row>
        <row r="80">
          <cell r="C80">
            <v>441.4</v>
          </cell>
          <cell r="D80">
            <v>441</v>
          </cell>
          <cell r="E80">
            <v>49871</v>
          </cell>
          <cell r="F80" t="str">
            <v>Mezcla abierta en frío para bacheo</v>
          </cell>
          <cell r="G80" t="str">
            <v>m3</v>
          </cell>
          <cell r="H80">
            <v>49871</v>
          </cell>
        </row>
        <row r="81">
          <cell r="C81">
            <v>450.1</v>
          </cell>
          <cell r="D81">
            <v>450</v>
          </cell>
          <cell r="E81">
            <v>294531</v>
          </cell>
          <cell r="F81" t="str">
            <v>Mezcla densa en caliente tipo MDC-1</v>
          </cell>
          <cell r="G81" t="str">
            <v>m3</v>
          </cell>
          <cell r="H81">
            <v>285754</v>
          </cell>
        </row>
        <row r="82">
          <cell r="C82">
            <v>450.2</v>
          </cell>
          <cell r="D82">
            <v>450</v>
          </cell>
          <cell r="E82">
            <v>281102</v>
          </cell>
          <cell r="F82" t="str">
            <v>Mezcla densa en caliente tipo MDC-2</v>
          </cell>
          <cell r="G82" t="str">
            <v>m3</v>
          </cell>
          <cell r="H82">
            <v>265299</v>
          </cell>
        </row>
        <row r="83">
          <cell r="C83">
            <v>450.3</v>
          </cell>
          <cell r="D83">
            <v>450</v>
          </cell>
          <cell r="E83">
            <v>260692</v>
          </cell>
          <cell r="F83" t="str">
            <v>Mezcla densa en caliente tipo MDC-3</v>
          </cell>
          <cell r="G83" t="str">
            <v>m3</v>
          </cell>
          <cell r="H83">
            <v>237037</v>
          </cell>
        </row>
        <row r="84">
          <cell r="C84">
            <v>450.4</v>
          </cell>
          <cell r="D84">
            <v>450</v>
          </cell>
          <cell r="E84">
            <v>219476</v>
          </cell>
          <cell r="F84" t="str">
            <v>Mezcla densa en caliente para bacheo</v>
          </cell>
          <cell r="G84" t="str">
            <v>m3</v>
          </cell>
          <cell r="H84">
            <v>213901</v>
          </cell>
        </row>
        <row r="85">
          <cell r="C85">
            <v>450.5</v>
          </cell>
          <cell r="D85">
            <v>450</v>
          </cell>
          <cell r="E85" t="str">
            <v>450P</v>
          </cell>
          <cell r="F85" t="str">
            <v>Parcheo con mezcla densa en caliente tipo MDC-2</v>
          </cell>
          <cell r="G85" t="str">
            <v>m3</v>
          </cell>
          <cell r="H85" t="str">
            <v>Incluye cajeo, riego de liga, suministro y transporte del cemento asfáltico</v>
          </cell>
        </row>
        <row r="86">
          <cell r="C86">
            <v>450.6</v>
          </cell>
          <cell r="D86">
            <v>450</v>
          </cell>
          <cell r="E86" t="str">
            <v>450P-1</v>
          </cell>
          <cell r="F86" t="str">
            <v>Mezcla densa en caliente tipo MDC-2</v>
          </cell>
          <cell r="G86" t="str">
            <v>m3</v>
          </cell>
          <cell r="H86" t="str">
            <v>Incluye riego de liga, suministro y transporte del cemento asfáltico</v>
          </cell>
        </row>
        <row r="87">
          <cell r="C87">
            <v>450.7</v>
          </cell>
          <cell r="D87">
            <v>450</v>
          </cell>
          <cell r="E87" t="str">
            <v>450P-1</v>
          </cell>
          <cell r="F87" t="str">
            <v>Mezcla densa en caliente tipo MDC-1</v>
          </cell>
          <cell r="G87" t="str">
            <v>m3</v>
          </cell>
          <cell r="H87" t="str">
            <v>Incluye riego de liga, suministro y transporte del cemento asfáltico</v>
          </cell>
        </row>
        <row r="88">
          <cell r="C88">
            <v>450.8</v>
          </cell>
          <cell r="D88">
            <v>450</v>
          </cell>
          <cell r="E88" t="str">
            <v>450P-1</v>
          </cell>
          <cell r="F88" t="str">
            <v>Mezcla densa en caliente tipo MDC-3</v>
          </cell>
          <cell r="G88" t="str">
            <v>m3</v>
          </cell>
          <cell r="H88" t="str">
            <v>Incluye riego de liga, suministro y transporte del cemento asfáltico</v>
          </cell>
        </row>
        <row r="89">
          <cell r="C89">
            <v>450.9</v>
          </cell>
          <cell r="D89">
            <v>450</v>
          </cell>
          <cell r="E89" t="str">
            <v>450P-2</v>
          </cell>
          <cell r="F89" t="str">
            <v>Parcheo con fresado y mezcla densa en caliente tipo MDC-2</v>
          </cell>
          <cell r="G89" t="str">
            <v>m3</v>
          </cell>
          <cell r="H89" t="str">
            <v>Incluye cajeo, riego de liga, suministro y transporte del cemento asfáltico</v>
          </cell>
        </row>
        <row r="90">
          <cell r="C90">
            <v>450.11</v>
          </cell>
          <cell r="D90">
            <v>450</v>
          </cell>
          <cell r="E90" t="str">
            <v>450P-3</v>
          </cell>
          <cell r="F90">
            <v>0</v>
          </cell>
          <cell r="G90">
            <v>0</v>
          </cell>
          <cell r="H90" t="str">
            <v>Incluye riego de liga, suministro y transporte del cemento asfáltico</v>
          </cell>
        </row>
        <row r="91">
          <cell r="C91">
            <v>450.12</v>
          </cell>
          <cell r="D91">
            <v>450</v>
          </cell>
          <cell r="E91" t="str">
            <v>450P-3</v>
          </cell>
          <cell r="F91">
            <v>0</v>
          </cell>
          <cell r="G91">
            <v>0</v>
          </cell>
          <cell r="H91" t="str">
            <v>Incluye cajeo, riego de liga, suministro y transporte del cemento asfáltico</v>
          </cell>
        </row>
        <row r="92">
          <cell r="C92">
            <v>450.13</v>
          </cell>
          <cell r="D92">
            <v>450</v>
          </cell>
          <cell r="E92" t="str">
            <v>450P-3</v>
          </cell>
          <cell r="F92" t="str">
            <v>Mezcla densa en caliente tipo MDC-2 para bacheo</v>
          </cell>
          <cell r="G92" t="str">
            <v>m3</v>
          </cell>
          <cell r="H92" t="str">
            <v>Incluye cajeo, riego de liga, suministro y transporte del cemento asfáltico</v>
          </cell>
        </row>
        <row r="93">
          <cell r="C93">
            <v>450.14</v>
          </cell>
          <cell r="D93">
            <v>450</v>
          </cell>
          <cell r="E93" t="str">
            <v>450P-1</v>
          </cell>
          <cell r="F93" t="str">
            <v>Mezcla densa en caliente tipo MDC-1</v>
          </cell>
          <cell r="G93" t="str">
            <v>m3</v>
          </cell>
          <cell r="H93" t="str">
            <v>Incluye suministro y transporte del cemento asfáltico</v>
          </cell>
        </row>
        <row r="94">
          <cell r="C94">
            <v>450.15</v>
          </cell>
          <cell r="D94">
            <v>450</v>
          </cell>
          <cell r="E94" t="str">
            <v>450P-1</v>
          </cell>
          <cell r="F94" t="str">
            <v>Mezcla densa en caliente tipo MDC-2</v>
          </cell>
          <cell r="G94" t="str">
            <v>m3</v>
          </cell>
          <cell r="H94" t="str">
            <v>Incluye suministro y transporte del cemento asfáltico</v>
          </cell>
        </row>
        <row r="95">
          <cell r="C95">
            <v>450.16</v>
          </cell>
          <cell r="D95">
            <v>450</v>
          </cell>
          <cell r="E95" t="str">
            <v>450P</v>
          </cell>
          <cell r="F95" t="str">
            <v>Parcheo con mezcla densa en caliente tipo MDC-2</v>
          </cell>
          <cell r="G95" t="str">
            <v>m3</v>
          </cell>
          <cell r="H95" t="str">
            <v>Incluye estudios y diseños, cajeo, riego de liga, suministro y transporte del cemento asfáltico</v>
          </cell>
        </row>
        <row r="96">
          <cell r="C96">
            <v>450.17</v>
          </cell>
          <cell r="D96">
            <v>450</v>
          </cell>
          <cell r="E96" t="str">
            <v>450P-1</v>
          </cell>
          <cell r="F96" t="str">
            <v>Mezcla densa en caliente tipo MDC-2</v>
          </cell>
          <cell r="G96" t="str">
            <v>m3</v>
          </cell>
          <cell r="H96" t="str">
            <v>Incluye estudios y diseños, riego de liga, suministro y transporte del cemento asfáltico</v>
          </cell>
        </row>
        <row r="97">
          <cell r="C97">
            <v>450.18</v>
          </cell>
          <cell r="D97">
            <v>450</v>
          </cell>
          <cell r="E97" t="str">
            <v>450P</v>
          </cell>
          <cell r="F97" t="str">
            <v>Parcheo con mezcla densa en caliente tipo MDC-2</v>
          </cell>
          <cell r="G97" t="str">
            <v>m3</v>
          </cell>
          <cell r="H97" t="str">
            <v>Incluye riego de liga, suministro y transporte del cemento asfáltico</v>
          </cell>
        </row>
        <row r="98">
          <cell r="C98">
            <v>450.19</v>
          </cell>
          <cell r="D98">
            <v>450</v>
          </cell>
          <cell r="E98" t="str">
            <v>450P-3</v>
          </cell>
          <cell r="F98" t="str">
            <v>Mezcla densa en caliente tipo MDC-2 para bacheo</v>
          </cell>
          <cell r="G98" t="str">
            <v>m3</v>
          </cell>
          <cell r="H98" t="str">
            <v>Incluye riego de liga, suministro y transporte del cemento asfáltico</v>
          </cell>
        </row>
        <row r="99">
          <cell r="C99">
            <v>450.21</v>
          </cell>
          <cell r="D99">
            <v>450</v>
          </cell>
          <cell r="E99" t="str">
            <v>450P-1</v>
          </cell>
          <cell r="F99" t="str">
            <v>Mezcla densa en caliente tipo MDC-3</v>
          </cell>
          <cell r="G99" t="str">
            <v>m3</v>
          </cell>
          <cell r="H99" t="str">
            <v>Incluye estudios y diseños, riego de liga, suministro y transporte del cemento asfáltico</v>
          </cell>
        </row>
        <row r="100">
          <cell r="C100">
            <v>450.22</v>
          </cell>
          <cell r="D100">
            <v>450</v>
          </cell>
          <cell r="E100" t="str">
            <v>450P</v>
          </cell>
          <cell r="F100" t="str">
            <v>Parcheo con mezcla densa en caliente tipo MDC-3</v>
          </cell>
          <cell r="G100" t="str">
            <v>m3</v>
          </cell>
          <cell r="H100" t="str">
            <v>Incluye estudios y diseños, cajeo, riego de liga, suministro y transporte del cemento asfáltico</v>
          </cell>
        </row>
        <row r="101">
          <cell r="C101">
            <v>450.23</v>
          </cell>
          <cell r="D101">
            <v>450</v>
          </cell>
          <cell r="E101" t="str">
            <v>450P-1</v>
          </cell>
          <cell r="F101" t="str">
            <v>Mezcla densa en caliente tipo MDC-1</v>
          </cell>
          <cell r="G101" t="str">
            <v>m3</v>
          </cell>
          <cell r="H101" t="str">
            <v>Incluye estudios y diseños y suministro y transporte del cemento asfáltico</v>
          </cell>
        </row>
        <row r="102">
          <cell r="C102">
            <v>450.24</v>
          </cell>
          <cell r="D102">
            <v>450</v>
          </cell>
          <cell r="E102" t="str">
            <v>450P-1</v>
          </cell>
          <cell r="F102" t="str">
            <v>Mezcla densa en caliente tipo MDC-2</v>
          </cell>
          <cell r="G102">
            <v>0</v>
          </cell>
          <cell r="H102" t="str">
            <v>Incluye estudios y diseños y suministro y transporte del cemento asfáltico</v>
          </cell>
        </row>
        <row r="103">
          <cell r="C103">
            <v>450.25</v>
          </cell>
          <cell r="D103">
            <v>450</v>
          </cell>
          <cell r="E103" t="str">
            <v>450P</v>
          </cell>
          <cell r="F103" t="str">
            <v>Parcheo con mezcla densa en caliente tipo MDC-2</v>
          </cell>
          <cell r="G103">
            <v>0</v>
          </cell>
          <cell r="H103" t="str">
            <v>Incluye estudios y diseños, riego de liga, suministro y transporte del cemento asfáltico</v>
          </cell>
        </row>
        <row r="104">
          <cell r="C104">
            <v>450.26</v>
          </cell>
          <cell r="D104">
            <v>450</v>
          </cell>
          <cell r="E104" t="str">
            <v>450P-3</v>
          </cell>
          <cell r="F104" t="str">
            <v>Mezcla densa en caliente tipo MDC-2 para bacheo</v>
          </cell>
          <cell r="G104">
            <v>0</v>
          </cell>
          <cell r="H104" t="str">
            <v>Incluye estudios y diseños, suministro y transporte del cemento asfáltico</v>
          </cell>
        </row>
        <row r="105">
          <cell r="C105">
            <v>450.27</v>
          </cell>
          <cell r="D105">
            <v>450</v>
          </cell>
          <cell r="E105" t="str">
            <v>450P-1</v>
          </cell>
          <cell r="F105" t="str">
            <v>Mezcla densa en caliente tipo MDC-1</v>
          </cell>
          <cell r="G105">
            <v>0</v>
          </cell>
          <cell r="H105" t="str">
            <v>Incluye estudios y diseños, riego de liga, suministro y transporte del cemento asfáltico</v>
          </cell>
        </row>
        <row r="106">
          <cell r="C106">
            <v>450.28</v>
          </cell>
          <cell r="D106">
            <v>450</v>
          </cell>
          <cell r="E106" t="str">
            <v>450P-1</v>
          </cell>
          <cell r="F106" t="str">
            <v>Mezcla densa en caliente tipo MDC-3</v>
          </cell>
          <cell r="G106">
            <v>0</v>
          </cell>
          <cell r="H106" t="str">
            <v>Incluye estudios y diseños, suministro y transporte del cemento asfáltico</v>
          </cell>
        </row>
        <row r="107">
          <cell r="C107">
            <v>450.29</v>
          </cell>
          <cell r="D107">
            <v>450</v>
          </cell>
          <cell r="E107" t="str">
            <v>450P-3</v>
          </cell>
          <cell r="F107" t="str">
            <v>Mezcla densa en caliente tipo MDC-2 para bacheo</v>
          </cell>
          <cell r="G107">
            <v>0</v>
          </cell>
          <cell r="H107" t="str">
            <v>Incluye suministro y transporte del cemento asfáltico</v>
          </cell>
        </row>
        <row r="108">
          <cell r="C108">
            <v>451.1</v>
          </cell>
          <cell r="D108">
            <v>451</v>
          </cell>
          <cell r="E108">
            <v>62409</v>
          </cell>
          <cell r="F108" t="str">
            <v>Mezcla abierta en caliente tipo MAC-1</v>
          </cell>
          <cell r="G108" t="str">
            <v>m3</v>
          </cell>
          <cell r="H108">
            <v>59158</v>
          </cell>
        </row>
        <row r="109">
          <cell r="C109">
            <v>451.2</v>
          </cell>
          <cell r="D109">
            <v>451</v>
          </cell>
          <cell r="E109">
            <v>62409</v>
          </cell>
          <cell r="F109" t="str">
            <v>Mezcla abierta en caliente tipo MAC-2</v>
          </cell>
          <cell r="G109" t="str">
            <v>m3</v>
          </cell>
          <cell r="H109">
            <v>59158</v>
          </cell>
        </row>
        <row r="110">
          <cell r="C110">
            <v>451.3</v>
          </cell>
          <cell r="D110">
            <v>451</v>
          </cell>
          <cell r="E110">
            <v>62409</v>
          </cell>
          <cell r="F110" t="str">
            <v>Mezcla abierta en caliente tipo MAC-3</v>
          </cell>
          <cell r="G110" t="str">
            <v>m3</v>
          </cell>
          <cell r="H110">
            <v>59158</v>
          </cell>
        </row>
        <row r="111">
          <cell r="C111">
            <v>451.4</v>
          </cell>
          <cell r="D111">
            <v>451</v>
          </cell>
          <cell r="E111" t="str">
            <v>451P</v>
          </cell>
          <cell r="F111" t="str">
            <v>Mezcla abierta en caliente tipo MAC-3</v>
          </cell>
          <cell r="G111" t="str">
            <v>m3</v>
          </cell>
          <cell r="H111" t="str">
            <v>Incluye suministro y transporte del cemento asfáltico</v>
          </cell>
        </row>
        <row r="112">
          <cell r="C112">
            <v>460</v>
          </cell>
          <cell r="D112">
            <v>460</v>
          </cell>
          <cell r="E112">
            <v>758</v>
          </cell>
          <cell r="F112" t="str">
            <v>Fresado de pavimento asfáltico</v>
          </cell>
          <cell r="G112" t="str">
            <v>m2</v>
          </cell>
          <cell r="H112">
            <v>688</v>
          </cell>
        </row>
        <row r="113">
          <cell r="C113">
            <v>460.1</v>
          </cell>
          <cell r="D113">
            <v>460</v>
          </cell>
          <cell r="E113" t="str">
            <v>460P</v>
          </cell>
          <cell r="F113" t="str">
            <v>Fresado de pavimento asfáltico</v>
          </cell>
          <cell r="G113" t="str">
            <v>m³</v>
          </cell>
          <cell r="H113" t="str">
            <v>La unidad de medida es el metro cúbico</v>
          </cell>
        </row>
        <row r="114">
          <cell r="C114">
            <v>460.3</v>
          </cell>
          <cell r="D114">
            <v>460</v>
          </cell>
          <cell r="E114" t="str">
            <v>460P</v>
          </cell>
          <cell r="F114" t="str">
            <v>Fresado de pavimento asfáltico con transporte</v>
          </cell>
          <cell r="G114" t="str">
            <v>m3</v>
          </cell>
          <cell r="H114" t="str">
            <v>Incluye transporte del fresado, se mide en metro cúbico</v>
          </cell>
        </row>
        <row r="115">
          <cell r="C115">
            <v>460.2</v>
          </cell>
          <cell r="D115">
            <v>460</v>
          </cell>
          <cell r="E115" t="str">
            <v>460P-1</v>
          </cell>
          <cell r="F115" t="str">
            <v>Fresado de pavimento asfáltico sin transporte</v>
          </cell>
          <cell r="G115" t="str">
            <v>m3</v>
          </cell>
          <cell r="H115" t="str">
            <v>No Incluye transporte del fresado, se mide en metro cúbico</v>
          </cell>
        </row>
        <row r="116">
          <cell r="C116">
            <v>461</v>
          </cell>
          <cell r="D116">
            <v>461</v>
          </cell>
          <cell r="E116">
            <v>71059</v>
          </cell>
          <cell r="F116" t="str">
            <v>Pavimento asfáltico reciclado en frío</v>
          </cell>
          <cell r="G116" t="str">
            <v>m3</v>
          </cell>
          <cell r="H116" t="str">
            <v>No incluye suministro y almacenamiento del cemento asfáltico o la emulsión.</v>
          </cell>
        </row>
        <row r="117">
          <cell r="C117">
            <v>461.1</v>
          </cell>
          <cell r="D117">
            <v>461</v>
          </cell>
          <cell r="E117" t="str">
            <v>461P</v>
          </cell>
          <cell r="F117" t="str">
            <v>Pavimento asfáltico reciclado en frío</v>
          </cell>
          <cell r="G117" t="str">
            <v>m3</v>
          </cell>
          <cell r="H117" t="str">
            <v>Incluye el cemento asfáltico o la emulsión asfáltica</v>
          </cell>
        </row>
        <row r="118">
          <cell r="C118">
            <v>461.2</v>
          </cell>
          <cell r="D118">
            <v>461</v>
          </cell>
          <cell r="E118" t="str">
            <v>461P-1</v>
          </cell>
          <cell r="F118" t="str">
            <v>Pavimento asfáltico reciclado en frío</v>
          </cell>
          <cell r="G118" t="str">
            <v>m3</v>
          </cell>
          <cell r="H118" t="str">
            <v>Incluye estudios y diseños</v>
          </cell>
        </row>
        <row r="119">
          <cell r="C119">
            <v>461.3</v>
          </cell>
          <cell r="D119">
            <v>461</v>
          </cell>
          <cell r="E119" t="str">
            <v>461P-1</v>
          </cell>
          <cell r="F119" t="str">
            <v>Pavimento asfáltico reciclado en frío</v>
          </cell>
          <cell r="G119" t="str">
            <v>m3</v>
          </cell>
          <cell r="H119" t="str">
            <v>Incluye estudios y diseños y el cemento asfáltico o la emulsión.</v>
          </cell>
        </row>
        <row r="120">
          <cell r="C120">
            <v>462.1</v>
          </cell>
          <cell r="D120">
            <v>462</v>
          </cell>
          <cell r="F120">
            <v>0</v>
          </cell>
          <cell r="G120">
            <v>0</v>
          </cell>
          <cell r="H120" t="str">
            <v>No incluye suministro y almacenamiento del cemento asfáltico o la emulsión. Tampoco el agente rejuvenecedor</v>
          </cell>
        </row>
        <row r="121">
          <cell r="C121">
            <v>462.2</v>
          </cell>
          <cell r="D121">
            <v>462</v>
          </cell>
          <cell r="E121">
            <v>6691</v>
          </cell>
          <cell r="F121" t="str">
            <v>Pavimento asfáltico reciclado en caliente tipo MDC-2</v>
          </cell>
          <cell r="G121" t="str">
            <v>m3</v>
          </cell>
          <cell r="H121">
            <v>6703</v>
          </cell>
        </row>
        <row r="122">
          <cell r="C122">
            <v>462.3</v>
          </cell>
          <cell r="D122">
            <v>462</v>
          </cell>
          <cell r="E122">
            <v>6592</v>
          </cell>
          <cell r="F122" t="str">
            <v>Pavimento asfáltico reciclado en caliente tipo MDC-3</v>
          </cell>
          <cell r="G122" t="str">
            <v>m3</v>
          </cell>
          <cell r="H122">
            <v>6553</v>
          </cell>
        </row>
        <row r="123">
          <cell r="C123">
            <v>462.4</v>
          </cell>
          <cell r="D123">
            <v>462</v>
          </cell>
          <cell r="E123">
            <v>1863</v>
          </cell>
          <cell r="F123" t="str">
            <v>Pavimento asfáltico reciclado en caliente para bacheo</v>
          </cell>
          <cell r="G123" t="str">
            <v>m3</v>
          </cell>
          <cell r="H123">
            <v>2656</v>
          </cell>
        </row>
        <row r="124">
          <cell r="C124">
            <v>470</v>
          </cell>
          <cell r="D124">
            <v>650</v>
          </cell>
          <cell r="E124" t="str">
            <v>470P</v>
          </cell>
          <cell r="F124" t="str">
            <v>Asfalto Natural (Asfaltita)</v>
          </cell>
          <cell r="G124" t="str">
            <v>m3</v>
          </cell>
          <cell r="H124">
            <v>650</v>
          </cell>
        </row>
        <row r="125">
          <cell r="C125">
            <v>500</v>
          </cell>
          <cell r="D125">
            <v>500</v>
          </cell>
          <cell r="E125">
            <v>698</v>
          </cell>
          <cell r="F125" t="str">
            <v>Pavimento de concreto hidráulico</v>
          </cell>
          <cell r="G125" t="str">
            <v>m3</v>
          </cell>
          <cell r="H125" t="str">
            <v>No incluye la preparación de la superficie existente</v>
          </cell>
        </row>
        <row r="126">
          <cell r="C126">
            <v>501</v>
          </cell>
          <cell r="D126">
            <v>723</v>
          </cell>
          <cell r="E126" t="str">
            <v>501P</v>
          </cell>
          <cell r="F126" t="str">
            <v>Corte en losas de pavimento rígido</v>
          </cell>
          <cell r="G126" t="str">
            <v>ml</v>
          </cell>
          <cell r="H126">
            <v>723</v>
          </cell>
        </row>
        <row r="127">
          <cell r="C127">
            <v>510</v>
          </cell>
          <cell r="D127">
            <v>510</v>
          </cell>
          <cell r="F127">
            <v>0</v>
          </cell>
          <cell r="G127">
            <v>0</v>
          </cell>
          <cell r="H127" t="str">
            <v>No incluye la preparación de la superficie existente. Tampoco las obras de confinamiento del pavimento.</v>
          </cell>
        </row>
        <row r="128">
          <cell r="C128">
            <v>510.1</v>
          </cell>
          <cell r="D128">
            <v>510</v>
          </cell>
          <cell r="E128" t="str">
            <v>510P</v>
          </cell>
          <cell r="F128" t="str">
            <v>Andenes en adoquín peatonal</v>
          </cell>
          <cell r="G128" t="str">
            <v>m2</v>
          </cell>
          <cell r="H128">
            <v>35556</v>
          </cell>
        </row>
        <row r="129">
          <cell r="C129">
            <v>510.2</v>
          </cell>
          <cell r="D129">
            <v>510</v>
          </cell>
          <cell r="E129" t="str">
            <v>510P</v>
          </cell>
          <cell r="F129" t="str">
            <v>Andenes en adoquín estructural vehicular Tipo 1</v>
          </cell>
          <cell r="G129" t="str">
            <v>m2</v>
          </cell>
          <cell r="H129">
            <v>19404</v>
          </cell>
        </row>
        <row r="130">
          <cell r="C130">
            <v>510.3</v>
          </cell>
          <cell r="D130">
            <v>510</v>
          </cell>
          <cell r="E130" t="str">
            <v>510P</v>
          </cell>
          <cell r="F130" t="str">
            <v>Andenes en adoquín estructural vehicular Tipo 2</v>
          </cell>
          <cell r="G130" t="str">
            <v>m2</v>
          </cell>
          <cell r="H130">
            <v>17644</v>
          </cell>
        </row>
        <row r="131">
          <cell r="C131">
            <v>600.1</v>
          </cell>
          <cell r="D131">
            <v>600</v>
          </cell>
          <cell r="F131">
            <v>123653.2</v>
          </cell>
          <cell r="G131">
            <v>136018.52000000002</v>
          </cell>
        </row>
        <row r="132">
          <cell r="C132">
            <v>600.20000000000005</v>
          </cell>
          <cell r="D132">
            <v>600</v>
          </cell>
          <cell r="E132">
            <v>878</v>
          </cell>
          <cell r="F132" t="str">
            <v>Excavaciones varias en roca en seco</v>
          </cell>
          <cell r="G132" t="str">
            <v>m3</v>
          </cell>
          <cell r="H132">
            <v>758</v>
          </cell>
        </row>
        <row r="133">
          <cell r="C133">
            <v>600.29999999999995</v>
          </cell>
          <cell r="D133">
            <v>600</v>
          </cell>
          <cell r="E133">
            <v>1573</v>
          </cell>
          <cell r="F133" t="str">
            <v>Excavaciones varias en roca bajo agua</v>
          </cell>
          <cell r="G133" t="str">
            <v>m3</v>
          </cell>
          <cell r="H133">
            <v>907</v>
          </cell>
        </row>
        <row r="134">
          <cell r="C134">
            <v>600.4</v>
          </cell>
          <cell r="D134">
            <v>600</v>
          </cell>
          <cell r="E134">
            <v>120</v>
          </cell>
          <cell r="F134" t="str">
            <v>Excavaciones varias en material común en seco</v>
          </cell>
          <cell r="G134" t="str">
            <v>m3</v>
          </cell>
          <cell r="H134">
            <v>113</v>
          </cell>
        </row>
        <row r="135">
          <cell r="C135">
            <v>600.5</v>
          </cell>
          <cell r="D135">
            <v>600</v>
          </cell>
          <cell r="E135">
            <v>181</v>
          </cell>
          <cell r="F135" t="str">
            <v>Excavaciones varias en material común bajo agua</v>
          </cell>
          <cell r="G135" t="str">
            <v>m3</v>
          </cell>
          <cell r="H135">
            <v>111</v>
          </cell>
        </row>
        <row r="136">
          <cell r="C136">
            <v>600.6</v>
          </cell>
          <cell r="D136">
            <v>600</v>
          </cell>
          <cell r="E136" t="str">
            <v>600P</v>
          </cell>
          <cell r="F136" t="str">
            <v>Excavaciones varias sin clasificar</v>
          </cell>
          <cell r="G136" t="str">
            <v>m3</v>
          </cell>
          <cell r="H136" t="str">
            <v>Tiene en cuenta el programa PICO y PALA</v>
          </cell>
        </row>
        <row r="137">
          <cell r="C137">
            <v>600.70000000000005</v>
          </cell>
          <cell r="D137">
            <v>600</v>
          </cell>
          <cell r="E137" t="str">
            <v>600P</v>
          </cell>
          <cell r="F137" t="str">
            <v>Excavaciones varias en material común en seco</v>
          </cell>
          <cell r="G137" t="str">
            <v>m3</v>
          </cell>
          <cell r="H137" t="str">
            <v>Tiene en cuenta el programa PICO y PALA</v>
          </cell>
        </row>
        <row r="138">
          <cell r="C138">
            <v>600.79999999999995</v>
          </cell>
          <cell r="D138">
            <v>600</v>
          </cell>
          <cell r="E138" t="str">
            <v>600P</v>
          </cell>
          <cell r="F138" t="str">
            <v>Excavaciones varias en material común bajo agua</v>
          </cell>
          <cell r="G138" t="str">
            <v>m3</v>
          </cell>
          <cell r="H138" t="str">
            <v>Tiene en cuenta el programa PICO y PALA</v>
          </cell>
        </row>
        <row r="139">
          <cell r="C139">
            <v>600.9</v>
          </cell>
          <cell r="D139">
            <v>600</v>
          </cell>
          <cell r="E139" t="str">
            <v>600P</v>
          </cell>
          <cell r="F139" t="str">
            <v>Excavaciones varias en roca bajo agua</v>
          </cell>
          <cell r="G139" t="str">
            <v>m³</v>
          </cell>
          <cell r="H139" t="str">
            <v>Tiene en cuenta el programa PICO y PALA</v>
          </cell>
        </row>
        <row r="140">
          <cell r="C140">
            <v>601.1</v>
          </cell>
          <cell r="D140">
            <v>601</v>
          </cell>
          <cell r="E140">
            <v>212238</v>
          </cell>
          <cell r="F140" t="str">
            <v>Excavaciones varias en roca en seco</v>
          </cell>
          <cell r="G140" t="str">
            <v>m3</v>
          </cell>
          <cell r="H140">
            <v>213935</v>
          </cell>
        </row>
        <row r="141">
          <cell r="C141">
            <v>601.20000000000005</v>
          </cell>
          <cell r="D141">
            <v>601</v>
          </cell>
          <cell r="E141">
            <v>121546</v>
          </cell>
          <cell r="F141" t="str">
            <v>Excavaciones varias en roca bajo agua</v>
          </cell>
          <cell r="G141" t="str">
            <v>m3</v>
          </cell>
          <cell r="H141">
            <v>125529</v>
          </cell>
        </row>
        <row r="142">
          <cell r="C142">
            <v>601.29999999999995</v>
          </cell>
          <cell r="D142">
            <v>601</v>
          </cell>
          <cell r="E142">
            <v>1528</v>
          </cell>
          <cell r="F142" t="str">
            <v>Excavaciones varias en material común en seco</v>
          </cell>
          <cell r="G142" t="str">
            <v>m3</v>
          </cell>
          <cell r="H142">
            <v>978</v>
          </cell>
        </row>
        <row r="143">
          <cell r="C143">
            <v>601.4</v>
          </cell>
          <cell r="D143">
            <v>601</v>
          </cell>
          <cell r="E143">
            <v>66400</v>
          </cell>
          <cell r="F143" t="str">
            <v>Excavaciones varias en material común bajo agua</v>
          </cell>
          <cell r="G143" t="str">
            <v>m3</v>
          </cell>
          <cell r="H143">
            <v>67144</v>
          </cell>
        </row>
        <row r="144">
          <cell r="C144">
            <v>610.1</v>
          </cell>
          <cell r="D144">
            <v>610</v>
          </cell>
          <cell r="E144">
            <v>608491</v>
          </cell>
          <cell r="F144" t="str">
            <v>Rellenos para estructuras</v>
          </cell>
          <cell r="G144" t="str">
            <v>m3</v>
          </cell>
          <cell r="H144" t="str">
            <v>No incluye la preparación de la superficie sobre la que irá el relleno.</v>
          </cell>
        </row>
        <row r="145">
          <cell r="C145">
            <v>610.20000000000005</v>
          </cell>
          <cell r="D145">
            <v>610</v>
          </cell>
          <cell r="E145">
            <v>364536</v>
          </cell>
          <cell r="F145" t="str">
            <v>Material filtrante</v>
          </cell>
          <cell r="G145" t="str">
            <v>m3</v>
          </cell>
          <cell r="H145">
            <v>310804</v>
          </cell>
        </row>
        <row r="146">
          <cell r="C146">
            <v>612</v>
          </cell>
          <cell r="D146">
            <v>3432</v>
          </cell>
          <cell r="E146" t="str">
            <v>612P</v>
          </cell>
          <cell r="F146" t="str">
            <v>Geobloques</v>
          </cell>
          <cell r="G146" t="str">
            <v>m3</v>
          </cell>
          <cell r="H146">
            <v>3260</v>
          </cell>
        </row>
        <row r="147">
          <cell r="C147">
            <v>620.1</v>
          </cell>
          <cell r="D147">
            <v>620</v>
          </cell>
          <cell r="E147">
            <v>7635</v>
          </cell>
          <cell r="F147" t="str">
            <v>Pilotes prefabricados de concreto</v>
          </cell>
          <cell r="G147" t="str">
            <v>ml</v>
          </cell>
          <cell r="H147">
            <v>4891</v>
          </cell>
        </row>
        <row r="148">
          <cell r="C148">
            <v>620.20000000000005</v>
          </cell>
          <cell r="D148">
            <v>620</v>
          </cell>
          <cell r="E148">
            <v>2275</v>
          </cell>
          <cell r="F148" t="str">
            <v>Extensión de pilotes</v>
          </cell>
          <cell r="G148" t="str">
            <v>ml</v>
          </cell>
          <cell r="H148">
            <v>2275</v>
          </cell>
        </row>
        <row r="149">
          <cell r="C149">
            <v>620.29999999999995</v>
          </cell>
          <cell r="D149">
            <v>620</v>
          </cell>
          <cell r="E149">
            <v>98043</v>
          </cell>
          <cell r="F149" t="str">
            <v>Prueba de carga</v>
          </cell>
          <cell r="G149" t="str">
            <v>Un</v>
          </cell>
          <cell r="H149">
            <v>102627</v>
          </cell>
        </row>
        <row r="150">
          <cell r="C150">
            <v>621.1</v>
          </cell>
          <cell r="D150">
            <v>621</v>
          </cell>
          <cell r="E150">
            <v>1754</v>
          </cell>
          <cell r="F150" t="str">
            <v>Pilote de concreto fundido in-situ de diámetro____</v>
          </cell>
          <cell r="G150" t="str">
            <v>ml</v>
          </cell>
          <cell r="H150">
            <v>1522</v>
          </cell>
        </row>
        <row r="151">
          <cell r="C151">
            <v>621.20000000000005</v>
          </cell>
          <cell r="D151">
            <v>621</v>
          </cell>
          <cell r="E151">
            <v>18870</v>
          </cell>
          <cell r="F151" t="str">
            <v>Base acampanada</v>
          </cell>
          <cell r="G151" t="str">
            <v>m3</v>
          </cell>
          <cell r="H151">
            <v>25871</v>
          </cell>
        </row>
        <row r="152">
          <cell r="C152">
            <v>621.29999999999995</v>
          </cell>
          <cell r="D152">
            <v>621</v>
          </cell>
          <cell r="E152">
            <v>153282</v>
          </cell>
          <cell r="F152" t="str">
            <v>Pilote de prueba de diámetro ____</v>
          </cell>
          <cell r="G152" t="str">
            <v>ml</v>
          </cell>
          <cell r="H152">
            <v>186820</v>
          </cell>
        </row>
        <row r="153">
          <cell r="C153">
            <v>621.4</v>
          </cell>
          <cell r="D153">
            <v>621</v>
          </cell>
          <cell r="E153">
            <v>305418</v>
          </cell>
          <cell r="F153" t="str">
            <v>Base acampanada de prueba</v>
          </cell>
          <cell r="G153" t="str">
            <v>m3</v>
          </cell>
          <cell r="H153">
            <v>229151</v>
          </cell>
        </row>
        <row r="154">
          <cell r="C154">
            <v>621.5</v>
          </cell>
          <cell r="D154">
            <v>621</v>
          </cell>
          <cell r="E154">
            <v>170658</v>
          </cell>
          <cell r="F154" t="str">
            <v>Camisa permanente de diámetro exterior ____</v>
          </cell>
          <cell r="G154" t="str">
            <v>ml</v>
          </cell>
          <cell r="H154">
            <v>174038</v>
          </cell>
        </row>
        <row r="155">
          <cell r="C155">
            <v>621.6</v>
          </cell>
          <cell r="D155">
            <v>621</v>
          </cell>
          <cell r="E155">
            <v>17615</v>
          </cell>
          <cell r="F155" t="str">
            <v>Prueba de carga</v>
          </cell>
          <cell r="G155" t="str">
            <v>Un</v>
          </cell>
          <cell r="H155">
            <v>17473</v>
          </cell>
        </row>
        <row r="156">
          <cell r="C156">
            <v>622.1</v>
          </cell>
          <cell r="D156">
            <v>622</v>
          </cell>
          <cell r="E156">
            <v>110063</v>
          </cell>
          <cell r="F156" t="str">
            <v>Tablestacado de madera</v>
          </cell>
          <cell r="G156" t="str">
            <v>m2</v>
          </cell>
          <cell r="H156">
            <v>119113</v>
          </cell>
        </row>
        <row r="157">
          <cell r="C157">
            <v>622.20000000000005</v>
          </cell>
          <cell r="D157">
            <v>622</v>
          </cell>
          <cell r="E157">
            <v>9991</v>
          </cell>
          <cell r="F157" t="str">
            <v>Tablestacado metálico</v>
          </cell>
          <cell r="G157" t="str">
            <v>m2</v>
          </cell>
          <cell r="H157">
            <v>8524</v>
          </cell>
        </row>
        <row r="158">
          <cell r="C158">
            <v>622.29999999999995</v>
          </cell>
          <cell r="D158">
            <v>622</v>
          </cell>
          <cell r="E158">
            <v>6665</v>
          </cell>
          <cell r="F158" t="str">
            <v>Tablestacado de concreto reforzado</v>
          </cell>
          <cell r="G158" t="str">
            <v>m2</v>
          </cell>
          <cell r="H158">
            <v>4913</v>
          </cell>
        </row>
        <row r="159">
          <cell r="C159">
            <v>622.4</v>
          </cell>
          <cell r="D159">
            <v>622</v>
          </cell>
          <cell r="E159">
            <v>1875</v>
          </cell>
          <cell r="F159" t="str">
            <v>Tablestacado de concreto preesforzado</v>
          </cell>
          <cell r="G159" t="str">
            <v>m2</v>
          </cell>
          <cell r="H159">
            <v>1538</v>
          </cell>
        </row>
        <row r="160">
          <cell r="C160">
            <v>622.5</v>
          </cell>
          <cell r="D160">
            <v>622</v>
          </cell>
          <cell r="E160">
            <v>1145</v>
          </cell>
          <cell r="F160" t="str">
            <v>Corte del extremo superior del elemento</v>
          </cell>
          <cell r="G160" t="str">
            <v>ml</v>
          </cell>
          <cell r="H160">
            <v>733</v>
          </cell>
        </row>
        <row r="161">
          <cell r="C161">
            <v>622.6</v>
          </cell>
          <cell r="D161">
            <v>622</v>
          </cell>
          <cell r="E161" t="str">
            <v>622P</v>
          </cell>
          <cell r="F161" t="str">
            <v>Tablestacado metálico</v>
          </cell>
          <cell r="G161" t="str">
            <v>ml</v>
          </cell>
          <cell r="H161" t="str">
            <v>La unidad de medida es el metro lineal</v>
          </cell>
        </row>
        <row r="162">
          <cell r="C162">
            <v>623.1</v>
          </cell>
          <cell r="D162">
            <v>33735</v>
          </cell>
          <cell r="E162" t="str">
            <v>623P</v>
          </cell>
          <cell r="F162" t="str">
            <v>Suministro e hincamiento de rieles</v>
          </cell>
          <cell r="G162" t="str">
            <v>ml</v>
          </cell>
          <cell r="H162">
            <v>21970</v>
          </cell>
        </row>
        <row r="163">
          <cell r="C163">
            <v>623.20000000000005</v>
          </cell>
          <cell r="E163" t="str">
            <v>623P</v>
          </cell>
          <cell r="F163" t="str">
            <v>Suministro e instalación de rieles</v>
          </cell>
          <cell r="G163" t="str">
            <v>ml</v>
          </cell>
        </row>
        <row r="164">
          <cell r="C164">
            <v>630.1</v>
          </cell>
          <cell r="D164">
            <v>630</v>
          </cell>
          <cell r="F164" t="str">
            <v>Concreto Clase A</v>
          </cell>
          <cell r="G164" t="str">
            <v>m3</v>
          </cell>
        </row>
        <row r="165">
          <cell r="C165">
            <v>630.20000000000005</v>
          </cell>
          <cell r="D165">
            <v>630</v>
          </cell>
          <cell r="F165" t="str">
            <v>Concreto Clase B</v>
          </cell>
          <cell r="G165" t="str">
            <v>m3</v>
          </cell>
        </row>
        <row r="166">
          <cell r="C166">
            <v>630.29999999999995</v>
          </cell>
          <cell r="D166">
            <v>630</v>
          </cell>
          <cell r="F166" t="str">
            <v>Concreto Clase C</v>
          </cell>
          <cell r="G166" t="str">
            <v>m3</v>
          </cell>
        </row>
        <row r="167">
          <cell r="C167">
            <v>630.4</v>
          </cell>
          <cell r="D167">
            <v>630</v>
          </cell>
          <cell r="F167" t="str">
            <v>Concreto Clase D</v>
          </cell>
          <cell r="G167" t="str">
            <v>m3</v>
          </cell>
        </row>
        <row r="168">
          <cell r="C168">
            <v>630.5</v>
          </cell>
          <cell r="D168">
            <v>630</v>
          </cell>
          <cell r="F168" t="str">
            <v>Concreto Clase E</v>
          </cell>
          <cell r="G168" t="str">
            <v>m3</v>
          </cell>
        </row>
        <row r="169">
          <cell r="C169">
            <v>630.6</v>
          </cell>
          <cell r="D169">
            <v>630</v>
          </cell>
          <cell r="F169" t="str">
            <v>Concreto Clase F</v>
          </cell>
          <cell r="G169" t="str">
            <v>m3</v>
          </cell>
        </row>
        <row r="170">
          <cell r="C170">
            <v>630.70000000000005</v>
          </cell>
          <cell r="D170">
            <v>630</v>
          </cell>
          <cell r="F170" t="str">
            <v>Concreto Clase G</v>
          </cell>
          <cell r="G170" t="str">
            <v>m3</v>
          </cell>
        </row>
        <row r="171">
          <cell r="C171">
            <v>630.79999999999995</v>
          </cell>
          <cell r="D171">
            <v>630</v>
          </cell>
          <cell r="E171" t="str">
            <v>630P</v>
          </cell>
          <cell r="F171" t="str">
            <v>Concreto Clase A con aditivo</v>
          </cell>
          <cell r="G171" t="str">
            <v>m3</v>
          </cell>
        </row>
        <row r="172">
          <cell r="C172">
            <v>630.9</v>
          </cell>
          <cell r="D172">
            <v>630</v>
          </cell>
          <cell r="E172" t="str">
            <v>630P</v>
          </cell>
          <cell r="F172" t="str">
            <v>Concreto Clase D con aditivo</v>
          </cell>
          <cell r="G172" t="str">
            <v>m3</v>
          </cell>
        </row>
        <row r="173">
          <cell r="C173">
            <v>630.1</v>
          </cell>
          <cell r="D173">
            <v>630</v>
          </cell>
          <cell r="E173" t="str">
            <v>630P-1</v>
          </cell>
          <cell r="F173" t="str">
            <v>Realce de cabezotes de alcantarillas</v>
          </cell>
          <cell r="G173" t="str">
            <v>m3</v>
          </cell>
        </row>
        <row r="174">
          <cell r="C174">
            <v>630.11</v>
          </cell>
          <cell r="D174">
            <v>630</v>
          </cell>
          <cell r="E174" t="str">
            <v>630P-2</v>
          </cell>
          <cell r="F174" t="str">
            <v>Realce de bordillo de cunetas</v>
          </cell>
          <cell r="G174" t="str">
            <v>m3</v>
          </cell>
        </row>
        <row r="175">
          <cell r="C175">
            <v>630.12</v>
          </cell>
          <cell r="D175">
            <v>630</v>
          </cell>
          <cell r="E175" t="str">
            <v>630P-3</v>
          </cell>
          <cell r="F175" t="str">
            <v>Concreto Clase G para cimientos</v>
          </cell>
          <cell r="G175" t="str">
            <v>m3</v>
          </cell>
        </row>
        <row r="176">
          <cell r="C176">
            <v>630.13</v>
          </cell>
          <cell r="D176">
            <v>630</v>
          </cell>
          <cell r="E176" t="str">
            <v>630P-3</v>
          </cell>
          <cell r="F176" t="str">
            <v>Concreto Clase G para elevaciones</v>
          </cell>
          <cell r="G176" t="str">
            <v>m3</v>
          </cell>
        </row>
        <row r="177">
          <cell r="C177">
            <v>630.14</v>
          </cell>
          <cell r="D177">
            <v>630</v>
          </cell>
          <cell r="E177" t="str">
            <v>630P-4</v>
          </cell>
          <cell r="F177" t="str">
            <v>Recubrimiento con malla y mortero 1:4, e=5cm</v>
          </cell>
          <cell r="G177" t="str">
            <v>m2</v>
          </cell>
        </row>
        <row r="178">
          <cell r="C178">
            <v>630.15</v>
          </cell>
          <cell r="D178">
            <v>630</v>
          </cell>
          <cell r="E178" t="str">
            <v>630P-5</v>
          </cell>
          <cell r="F178" t="str">
            <v>Suministro y colocación de bolsacretos, concreto Clase E, amarrados con hierro de media pulgada.</v>
          </cell>
          <cell r="G178" t="str">
            <v>m3</v>
          </cell>
        </row>
        <row r="179">
          <cell r="C179">
            <v>630.16</v>
          </cell>
          <cell r="D179">
            <v>630</v>
          </cell>
          <cell r="E179" t="str">
            <v>630P-5</v>
          </cell>
          <cell r="F179" t="str">
            <v>Suministro y colocación de pentápodos, concreto Clase E.</v>
          </cell>
          <cell r="G179" t="str">
            <v>m3</v>
          </cell>
        </row>
        <row r="180">
          <cell r="C180">
            <v>632</v>
          </cell>
          <cell r="D180">
            <v>632</v>
          </cell>
          <cell r="F180" t="str">
            <v>Baranda de concreto</v>
          </cell>
          <cell r="G180" t="str">
            <v>ml</v>
          </cell>
          <cell r="H180" t="str">
            <v>No incluye el acero de refuerzo</v>
          </cell>
        </row>
        <row r="181">
          <cell r="C181">
            <v>632.1</v>
          </cell>
          <cell r="E181" t="str">
            <v>632P</v>
          </cell>
          <cell r="F181" t="str">
            <v>Baranda metálica tubular</v>
          </cell>
          <cell r="G181" t="str">
            <v>ml</v>
          </cell>
        </row>
        <row r="182">
          <cell r="C182">
            <v>632.20000000000005</v>
          </cell>
          <cell r="E182" t="str">
            <v>632P</v>
          </cell>
          <cell r="F182" t="str">
            <v>Desinstalación de baranda metálica</v>
          </cell>
          <cell r="G182" t="str">
            <v>ml</v>
          </cell>
        </row>
        <row r="183">
          <cell r="C183">
            <v>640.1</v>
          </cell>
          <cell r="D183">
            <v>640</v>
          </cell>
          <cell r="F183" t="str">
            <v>Acero de refuerzo Grado 37</v>
          </cell>
          <cell r="G183" t="str">
            <v>Kg</v>
          </cell>
        </row>
        <row r="184">
          <cell r="C184">
            <v>640.20000000000005</v>
          </cell>
          <cell r="D184">
            <v>640</v>
          </cell>
          <cell r="F184" t="str">
            <v>Acero de refuerzo Grado 40</v>
          </cell>
          <cell r="G184" t="str">
            <v>Kg</v>
          </cell>
        </row>
        <row r="185">
          <cell r="C185">
            <v>640.29999999999995</v>
          </cell>
          <cell r="D185">
            <v>640</v>
          </cell>
          <cell r="F185" t="str">
            <v>Acero de refuerzo Grado 60</v>
          </cell>
          <cell r="G185" t="str">
            <v>Kg</v>
          </cell>
        </row>
        <row r="186">
          <cell r="C186">
            <v>641</v>
          </cell>
          <cell r="D186">
            <v>641</v>
          </cell>
          <cell r="F186" t="str">
            <v>Acero de preesfuerzo</v>
          </cell>
          <cell r="G186" t="str">
            <v>t-m</v>
          </cell>
        </row>
        <row r="187">
          <cell r="C187">
            <v>642.1</v>
          </cell>
          <cell r="D187">
            <v>642</v>
          </cell>
          <cell r="F187" t="str">
            <v>Apoyo elastomérico</v>
          </cell>
          <cell r="G187" t="str">
            <v>Un</v>
          </cell>
        </row>
        <row r="188">
          <cell r="C188">
            <v>642.20000000000005</v>
          </cell>
          <cell r="D188">
            <v>642</v>
          </cell>
          <cell r="F188" t="str">
            <v>Sello para juntas de puentes</v>
          </cell>
          <cell r="G188" t="str">
            <v>ml</v>
          </cell>
        </row>
        <row r="189">
          <cell r="C189">
            <v>643</v>
          </cell>
          <cell r="E189" t="str">
            <v>643P</v>
          </cell>
          <cell r="F189" t="str">
            <v>Suministro e instalación de juntas de dilatación</v>
          </cell>
          <cell r="G189" t="str">
            <v>ml</v>
          </cell>
        </row>
        <row r="190">
          <cell r="C190">
            <v>644</v>
          </cell>
          <cell r="E190" t="str">
            <v>644P</v>
          </cell>
          <cell r="F190" t="str">
            <v>Suministro e instalación de sellos para juntas de puentes</v>
          </cell>
          <cell r="G190" t="str">
            <v>ml</v>
          </cell>
        </row>
        <row r="191">
          <cell r="C191">
            <v>645</v>
          </cell>
          <cell r="E191" t="str">
            <v>645P</v>
          </cell>
          <cell r="F191" t="str">
            <v>Rejilla en varilla (2.0m x 2.52 m), D=1".</v>
          </cell>
          <cell r="G191" t="str">
            <v>Un</v>
          </cell>
        </row>
        <row r="192">
          <cell r="C192">
            <v>646</v>
          </cell>
          <cell r="E192" t="str">
            <v>646P</v>
          </cell>
          <cell r="F192" t="str">
            <v>Anclajes o Tiebacks</v>
          </cell>
          <cell r="G192" t="str">
            <v>ml</v>
          </cell>
        </row>
        <row r="193">
          <cell r="C193">
            <v>650.1</v>
          </cell>
          <cell r="D193">
            <v>650</v>
          </cell>
          <cell r="F193" t="str">
            <v>Diseño y fabricación de estructura metálica</v>
          </cell>
          <cell r="G193" t="str">
            <v>Kg</v>
          </cell>
        </row>
        <row r="194">
          <cell r="C194">
            <v>650.20000000000005</v>
          </cell>
          <cell r="D194">
            <v>650</v>
          </cell>
          <cell r="F194" t="str">
            <v>Fabricación de la estructura metálica</v>
          </cell>
          <cell r="G194" t="str">
            <v>Kg</v>
          </cell>
        </row>
        <row r="195">
          <cell r="C195">
            <v>650.29999999999995</v>
          </cell>
          <cell r="D195">
            <v>650</v>
          </cell>
          <cell r="F195" t="str">
            <v>Transporte de estructura metálica</v>
          </cell>
          <cell r="G195" t="str">
            <v>Kg</v>
          </cell>
        </row>
        <row r="196">
          <cell r="C196">
            <v>650.4</v>
          </cell>
          <cell r="D196">
            <v>650</v>
          </cell>
          <cell r="F196" t="str">
            <v>Montaje y pintura de estructura metálica</v>
          </cell>
          <cell r="G196" t="str">
            <v>Kg</v>
          </cell>
        </row>
        <row r="197">
          <cell r="C197">
            <v>660.1</v>
          </cell>
          <cell r="D197">
            <v>660</v>
          </cell>
          <cell r="F197" t="str">
            <v>Tubería de concreto simple de diámetro 450 mm</v>
          </cell>
          <cell r="G197" t="str">
            <v>ml</v>
          </cell>
        </row>
        <row r="198">
          <cell r="C198">
            <v>660.2</v>
          </cell>
          <cell r="D198">
            <v>660</v>
          </cell>
          <cell r="F198" t="str">
            <v>Tubería de concreto simple de diámetro 600 mm</v>
          </cell>
          <cell r="G198" t="str">
            <v>ml</v>
          </cell>
        </row>
        <row r="199">
          <cell r="C199">
            <v>660.3</v>
          </cell>
          <cell r="D199">
            <v>660</v>
          </cell>
          <cell r="F199" t="str">
            <v>Tubería de concreto simple de diámetro 750 mm</v>
          </cell>
          <cell r="G199" t="str">
            <v>ml</v>
          </cell>
        </row>
        <row r="200">
          <cell r="C200">
            <v>660.4</v>
          </cell>
          <cell r="E200" t="str">
            <v>660P</v>
          </cell>
          <cell r="F200" t="str">
            <v>Tubería perforada de gres de 6 pulgadas de diámetro</v>
          </cell>
          <cell r="G200" t="str">
            <v>ml</v>
          </cell>
        </row>
        <row r="201">
          <cell r="C201">
            <v>661</v>
          </cell>
          <cell r="D201">
            <v>661</v>
          </cell>
          <cell r="F201" t="str">
            <v>Tubería de concreto reforzado de 900 mm diámetro interior</v>
          </cell>
          <cell r="G201" t="str">
            <v>ml</v>
          </cell>
        </row>
        <row r="202">
          <cell r="C202">
            <v>662.1</v>
          </cell>
          <cell r="D202">
            <v>662</v>
          </cell>
          <cell r="F202" t="str">
            <v>Tubería corrugada de acero galvanizado de lámina calibre __ y diámetro __ mm</v>
          </cell>
          <cell r="G202" t="str">
            <v>ml</v>
          </cell>
        </row>
        <row r="203">
          <cell r="C203">
            <v>662.2</v>
          </cell>
          <cell r="D203">
            <v>662</v>
          </cell>
          <cell r="F203" t="str">
            <v>Tubería corrugada de acero con recubrimiento bituminoso de lámina calibre __ y diámetro __ mm</v>
          </cell>
          <cell r="G203" t="str">
            <v>ml</v>
          </cell>
        </row>
        <row r="204">
          <cell r="C204">
            <v>669.1</v>
          </cell>
          <cell r="E204" t="str">
            <v>669P</v>
          </cell>
          <cell r="F204" t="str">
            <v>Andenes de sección 2m de ancho x 0.12 m de espesor</v>
          </cell>
          <cell r="G204" t="str">
            <v>m2</v>
          </cell>
        </row>
        <row r="205">
          <cell r="C205">
            <v>670.1</v>
          </cell>
          <cell r="D205">
            <v>670</v>
          </cell>
          <cell r="F205" t="str">
            <v>Disipadores de energía y sedimentadores en gaviones</v>
          </cell>
          <cell r="G205" t="str">
            <v>m3</v>
          </cell>
        </row>
        <row r="206">
          <cell r="C206">
            <v>670.2</v>
          </cell>
          <cell r="D206">
            <v>670</v>
          </cell>
          <cell r="F206" t="str">
            <v>Disipadores de energía y sedimentadores en concreto ciclópeo</v>
          </cell>
          <cell r="G206" t="str">
            <v>m3</v>
          </cell>
        </row>
        <row r="207">
          <cell r="C207">
            <v>671</v>
          </cell>
          <cell r="D207">
            <v>671</v>
          </cell>
          <cell r="F207" t="str">
            <v>Cunetas revestidas en concreto</v>
          </cell>
          <cell r="G207" t="str">
            <v>m3</v>
          </cell>
        </row>
        <row r="208">
          <cell r="C208">
            <v>671.1</v>
          </cell>
          <cell r="D208">
            <v>671</v>
          </cell>
          <cell r="E208" t="str">
            <v>671P</v>
          </cell>
          <cell r="F208" t="str">
            <v>Cunetas revestidas en concreto clase D, Sección # 1 y Sección No. 2</v>
          </cell>
          <cell r="G208" t="str">
            <v>m3</v>
          </cell>
        </row>
        <row r="209">
          <cell r="C209">
            <v>672</v>
          </cell>
          <cell r="D209">
            <v>672</v>
          </cell>
          <cell r="F209" t="str">
            <v>Bordillo</v>
          </cell>
          <cell r="G209" t="str">
            <v>ml</v>
          </cell>
        </row>
        <row r="210">
          <cell r="C210">
            <v>672.1</v>
          </cell>
          <cell r="D210">
            <v>672</v>
          </cell>
          <cell r="E210" t="str">
            <v>672P</v>
          </cell>
          <cell r="F210" t="str">
            <v>Realce de bordillo</v>
          </cell>
          <cell r="G210" t="str">
            <v>ml</v>
          </cell>
        </row>
        <row r="211">
          <cell r="C211">
            <v>673</v>
          </cell>
          <cell r="D211">
            <v>673</v>
          </cell>
          <cell r="F211" t="str">
            <v>Material filtrante</v>
          </cell>
          <cell r="G211" t="str">
            <v>m3</v>
          </cell>
        </row>
        <row r="212">
          <cell r="C212">
            <v>673.1</v>
          </cell>
          <cell r="D212">
            <v>673</v>
          </cell>
          <cell r="E212" t="str">
            <v>673P</v>
          </cell>
          <cell r="F212" t="str">
            <v>Dren horizontal 0-10 m</v>
          </cell>
          <cell r="G212" t="str">
            <v>ml</v>
          </cell>
        </row>
        <row r="213">
          <cell r="C213">
            <v>673.2</v>
          </cell>
          <cell r="D213">
            <v>673</v>
          </cell>
          <cell r="E213" t="str">
            <v>673P</v>
          </cell>
          <cell r="F213" t="str">
            <v>Dren horizontal 0-30 m</v>
          </cell>
          <cell r="G213" t="str">
            <v>ml</v>
          </cell>
        </row>
        <row r="214">
          <cell r="C214">
            <v>673.3</v>
          </cell>
          <cell r="D214">
            <v>673</v>
          </cell>
          <cell r="E214" t="str">
            <v>673P-1</v>
          </cell>
          <cell r="F214" t="str">
            <v>Filtros geocompuestos Tipo Geodren o Pack drain</v>
          </cell>
          <cell r="G214" t="str">
            <v>ml</v>
          </cell>
        </row>
        <row r="215">
          <cell r="C215">
            <v>673.4</v>
          </cell>
          <cell r="D215">
            <v>673</v>
          </cell>
          <cell r="E215" t="str">
            <v>673P-2</v>
          </cell>
          <cell r="F215" t="str">
            <v>Material filtrante, entre 3" y 6", para dren profundo</v>
          </cell>
          <cell r="G215" t="str">
            <v>ml</v>
          </cell>
        </row>
        <row r="216">
          <cell r="C216">
            <v>674.1</v>
          </cell>
          <cell r="E216" t="str">
            <v>674P</v>
          </cell>
          <cell r="F216" t="str">
            <v>Nivelación y reconstrucción de pozos de inspección</v>
          </cell>
          <cell r="G216" t="str">
            <v>Un</v>
          </cell>
        </row>
        <row r="217">
          <cell r="C217">
            <v>674.2</v>
          </cell>
          <cell r="E217" t="str">
            <v>674P</v>
          </cell>
          <cell r="F217" t="str">
            <v>Nivelación y reconstrucción de sumideros</v>
          </cell>
          <cell r="G217" t="str">
            <v>Un</v>
          </cell>
        </row>
        <row r="218">
          <cell r="C218">
            <v>674.3</v>
          </cell>
          <cell r="E218" t="str">
            <v>674P</v>
          </cell>
          <cell r="F218" t="str">
            <v>Nivelación y reconstrucción de cajas de válvulas de la EAAB</v>
          </cell>
          <cell r="G218" t="str">
            <v>Un</v>
          </cell>
        </row>
        <row r="219">
          <cell r="C219">
            <v>674.4</v>
          </cell>
          <cell r="E219" t="str">
            <v>674P</v>
          </cell>
          <cell r="F219" t="str">
            <v>Nivelación y reconstrucción de cajas de energía de CODENSA</v>
          </cell>
          <cell r="G219" t="str">
            <v>Un</v>
          </cell>
        </row>
        <row r="220">
          <cell r="C220">
            <v>674.5</v>
          </cell>
          <cell r="E220" t="str">
            <v>674P</v>
          </cell>
          <cell r="F220" t="str">
            <v>Nivelación y reconstrucción de cajas de la ETB</v>
          </cell>
          <cell r="G220" t="str">
            <v>Un</v>
          </cell>
        </row>
        <row r="221">
          <cell r="C221">
            <v>674.6</v>
          </cell>
          <cell r="E221" t="str">
            <v>674P</v>
          </cell>
          <cell r="F221" t="str">
            <v>Reubicación de postes de CODENSA</v>
          </cell>
          <cell r="G221" t="str">
            <v>Un</v>
          </cell>
        </row>
        <row r="222">
          <cell r="C222">
            <v>675</v>
          </cell>
          <cell r="E222" t="str">
            <v>675P</v>
          </cell>
          <cell r="F222" t="str">
            <v>Caja de inspección para alumbrado público</v>
          </cell>
          <cell r="G222" t="str">
            <v>Un</v>
          </cell>
        </row>
        <row r="223">
          <cell r="C223">
            <v>678.1</v>
          </cell>
          <cell r="E223" t="str">
            <v>678P</v>
          </cell>
          <cell r="F223" t="str">
            <v>Suministro y colocación de ductos de PVC o similar</v>
          </cell>
          <cell r="G223" t="str">
            <v>ml</v>
          </cell>
        </row>
        <row r="224">
          <cell r="C224">
            <v>680.1</v>
          </cell>
          <cell r="D224">
            <v>680</v>
          </cell>
          <cell r="F224" t="str">
            <v>Escamas en concreto</v>
          </cell>
          <cell r="G224" t="str">
            <v>m2</v>
          </cell>
        </row>
        <row r="225">
          <cell r="C225">
            <v>680.2</v>
          </cell>
          <cell r="D225">
            <v>680</v>
          </cell>
          <cell r="F225" t="str">
            <v>Armadura galvanizada</v>
          </cell>
          <cell r="G225" t="str">
            <v>ml</v>
          </cell>
        </row>
        <row r="226">
          <cell r="C226">
            <v>680.3</v>
          </cell>
          <cell r="D226">
            <v>680</v>
          </cell>
          <cell r="F226" t="str">
            <v>Relleno granular para tierra armada</v>
          </cell>
          <cell r="G226" t="str">
            <v>m3</v>
          </cell>
        </row>
        <row r="227">
          <cell r="C227">
            <v>681.1</v>
          </cell>
          <cell r="D227">
            <v>681</v>
          </cell>
          <cell r="F227" t="str">
            <v>Gaviones</v>
          </cell>
          <cell r="G227" t="str">
            <v>m3</v>
          </cell>
        </row>
        <row r="228">
          <cell r="C228">
            <v>681.2</v>
          </cell>
          <cell r="E228" t="str">
            <v>681P</v>
          </cell>
          <cell r="F228" t="str">
            <v>Gaviones con malla calibre 12</v>
          </cell>
          <cell r="G228" t="str">
            <v>m3</v>
          </cell>
        </row>
        <row r="229">
          <cell r="C229">
            <v>682</v>
          </cell>
          <cell r="D229">
            <v>682</v>
          </cell>
          <cell r="F229" t="str">
            <v>Muro de contención de suelo reforzado con geotextil</v>
          </cell>
          <cell r="G229" t="str">
            <v>m3</v>
          </cell>
          <cell r="H229" t="str">
            <v>No incluye geotextil ni recubrimiento del muro</v>
          </cell>
        </row>
        <row r="230">
          <cell r="C230">
            <v>682.1</v>
          </cell>
          <cell r="E230" t="str">
            <v>682P</v>
          </cell>
          <cell r="F230" t="str">
            <v>Geotextil para refuerzo</v>
          </cell>
          <cell r="G230" t="str">
            <v>m²</v>
          </cell>
        </row>
        <row r="231">
          <cell r="C231">
            <v>682.2</v>
          </cell>
          <cell r="E231" t="str">
            <v>682P</v>
          </cell>
          <cell r="F231" t="str">
            <v>Suministro y colocación de malla de gallinero recubierta con mortero</v>
          </cell>
          <cell r="G231" t="str">
            <v>m²</v>
          </cell>
        </row>
        <row r="232">
          <cell r="C232">
            <v>682.3</v>
          </cell>
          <cell r="E232" t="str">
            <v>682P</v>
          </cell>
          <cell r="F232" t="str">
            <v>Relleno para muro de tierra</v>
          </cell>
          <cell r="G232" t="str">
            <v>m³</v>
          </cell>
        </row>
        <row r="233">
          <cell r="C233">
            <v>683</v>
          </cell>
          <cell r="E233" t="str">
            <v>683P</v>
          </cell>
          <cell r="F233" t="str">
            <v>Bolsacretos en concreto Clase F</v>
          </cell>
          <cell r="G233" t="str">
            <v>m3</v>
          </cell>
        </row>
        <row r="234">
          <cell r="C234">
            <v>683.1</v>
          </cell>
          <cell r="E234" t="str">
            <v>683P-1</v>
          </cell>
          <cell r="F234" t="str">
            <v>Bolsacretos en concreto Clase D</v>
          </cell>
          <cell r="G234" t="str">
            <v>m³</v>
          </cell>
        </row>
        <row r="235">
          <cell r="C235">
            <v>683.2</v>
          </cell>
          <cell r="E235" t="str">
            <v>683P-1</v>
          </cell>
          <cell r="F235" t="str">
            <v>Bolsacretos en concreto Clase E</v>
          </cell>
          <cell r="G235" t="str">
            <v>m³</v>
          </cell>
        </row>
        <row r="236">
          <cell r="C236">
            <v>700.1</v>
          </cell>
          <cell r="D236">
            <v>700</v>
          </cell>
          <cell r="F236" t="str">
            <v>Línea de demarcación</v>
          </cell>
          <cell r="G236" t="str">
            <v>ml</v>
          </cell>
        </row>
        <row r="237">
          <cell r="C237">
            <v>700.2</v>
          </cell>
          <cell r="D237">
            <v>700</v>
          </cell>
          <cell r="F237" t="str">
            <v>Marca vial</v>
          </cell>
          <cell r="G237" t="str">
            <v>m2</v>
          </cell>
        </row>
        <row r="238">
          <cell r="C238">
            <v>700.3</v>
          </cell>
          <cell r="D238">
            <v>700</v>
          </cell>
          <cell r="E238" t="str">
            <v>700P</v>
          </cell>
          <cell r="F238" t="str">
            <v>Línea de demarcación sobre concreto rígido</v>
          </cell>
          <cell r="G238" t="str">
            <v>ml</v>
          </cell>
        </row>
        <row r="239">
          <cell r="C239">
            <v>701</v>
          </cell>
          <cell r="D239">
            <v>701</v>
          </cell>
          <cell r="F239" t="str">
            <v>Tacha reflectiva</v>
          </cell>
          <cell r="G239" t="str">
            <v>Un</v>
          </cell>
        </row>
        <row r="240">
          <cell r="C240">
            <v>710.1</v>
          </cell>
          <cell r="D240">
            <v>710</v>
          </cell>
          <cell r="F240" t="str">
            <v>Señal de tránsito grupo I</v>
          </cell>
          <cell r="G240" t="str">
            <v>Un</v>
          </cell>
        </row>
        <row r="241">
          <cell r="C241">
            <v>710.2</v>
          </cell>
          <cell r="D241">
            <v>710</v>
          </cell>
          <cell r="F241" t="str">
            <v>Señal de tránsito grupo II</v>
          </cell>
          <cell r="G241" t="str">
            <v>Un</v>
          </cell>
        </row>
        <row r="242">
          <cell r="C242">
            <v>710.3</v>
          </cell>
          <cell r="D242">
            <v>710</v>
          </cell>
          <cell r="F242" t="str">
            <v>Señal de tránsito grupo III</v>
          </cell>
          <cell r="G242" t="str">
            <v>Un</v>
          </cell>
        </row>
        <row r="243">
          <cell r="C243">
            <v>710.4</v>
          </cell>
          <cell r="D243">
            <v>710</v>
          </cell>
          <cell r="F243" t="str">
            <v>Señal de tránsito grupo IV</v>
          </cell>
          <cell r="G243" t="str">
            <v>Un</v>
          </cell>
        </row>
        <row r="244">
          <cell r="C244">
            <v>710.5</v>
          </cell>
          <cell r="D244">
            <v>710</v>
          </cell>
          <cell r="F244" t="str">
            <v>Señal de tránsito grupo V</v>
          </cell>
          <cell r="G244" t="str">
            <v>m2</v>
          </cell>
        </row>
        <row r="245">
          <cell r="C245">
            <v>710.6</v>
          </cell>
          <cell r="D245">
            <v>710</v>
          </cell>
          <cell r="E245" t="str">
            <v>710P</v>
          </cell>
          <cell r="F245" t="str">
            <v>Suministro e intalación de pasavías</v>
          </cell>
          <cell r="G245" t="str">
            <v>Un</v>
          </cell>
        </row>
        <row r="246">
          <cell r="C246">
            <v>720</v>
          </cell>
          <cell r="D246">
            <v>720</v>
          </cell>
          <cell r="F246" t="str">
            <v>Poste de kilometraje</v>
          </cell>
          <cell r="G246" t="str">
            <v>Un</v>
          </cell>
        </row>
        <row r="247">
          <cell r="C247">
            <v>730.1</v>
          </cell>
          <cell r="D247">
            <v>730</v>
          </cell>
          <cell r="F247" t="str">
            <v>Defensa metálica</v>
          </cell>
          <cell r="G247" t="str">
            <v>ml</v>
          </cell>
        </row>
        <row r="248">
          <cell r="C248">
            <v>730.2</v>
          </cell>
          <cell r="D248">
            <v>730</v>
          </cell>
          <cell r="F248" t="str">
            <v>Sección final</v>
          </cell>
          <cell r="G248" t="str">
            <v>Un</v>
          </cell>
        </row>
        <row r="249">
          <cell r="C249">
            <v>730.3</v>
          </cell>
          <cell r="D249">
            <v>730</v>
          </cell>
          <cell r="F249" t="str">
            <v>Sección de tope</v>
          </cell>
          <cell r="G249" t="str">
            <v>Un</v>
          </cell>
        </row>
        <row r="250">
          <cell r="C250">
            <v>731</v>
          </cell>
          <cell r="E250" t="str">
            <v>731P</v>
          </cell>
          <cell r="F250" t="str">
            <v>Amortiguadores para defensa metálica</v>
          </cell>
          <cell r="G250" t="str">
            <v>Un</v>
          </cell>
        </row>
        <row r="251">
          <cell r="C251">
            <v>740</v>
          </cell>
          <cell r="D251">
            <v>740</v>
          </cell>
          <cell r="F251" t="str">
            <v>Captafaros</v>
          </cell>
          <cell r="G251" t="str">
            <v>Un</v>
          </cell>
        </row>
        <row r="252">
          <cell r="C252">
            <v>741</v>
          </cell>
          <cell r="E252" t="str">
            <v>741P</v>
          </cell>
          <cell r="F252" t="str">
            <v>Pintura de muros</v>
          </cell>
          <cell r="G252" t="str">
            <v>m2</v>
          </cell>
        </row>
        <row r="253">
          <cell r="C253">
            <v>741.1</v>
          </cell>
          <cell r="E253" t="str">
            <v>741P-1</v>
          </cell>
          <cell r="F253" t="str">
            <v>Pintura de muros</v>
          </cell>
          <cell r="G253" t="str">
            <v>m2</v>
          </cell>
        </row>
        <row r="254">
          <cell r="C254">
            <v>750</v>
          </cell>
          <cell r="E254" t="str">
            <v>750P</v>
          </cell>
          <cell r="F254" t="str">
            <v>Bandas sonoras reductoras de velocidad</v>
          </cell>
          <cell r="G254" t="str">
            <v>m2</v>
          </cell>
        </row>
        <row r="255">
          <cell r="C255">
            <v>800.1</v>
          </cell>
          <cell r="D255">
            <v>800</v>
          </cell>
          <cell r="F255" t="str">
            <v>Cerca de alambre de púas con postes de madera</v>
          </cell>
          <cell r="G255" t="str">
            <v>ml</v>
          </cell>
        </row>
        <row r="256">
          <cell r="C256">
            <v>800.2</v>
          </cell>
          <cell r="D256">
            <v>800</v>
          </cell>
          <cell r="F256" t="str">
            <v>Cerca de alambre de púas con postes de concreto</v>
          </cell>
          <cell r="G256" t="str">
            <v>ml</v>
          </cell>
        </row>
        <row r="257">
          <cell r="C257">
            <v>800.3</v>
          </cell>
          <cell r="D257">
            <v>800</v>
          </cell>
          <cell r="F257" t="str">
            <v>Cerca de malla con postes de madera</v>
          </cell>
          <cell r="G257" t="str">
            <v>ml</v>
          </cell>
        </row>
        <row r="258">
          <cell r="C258">
            <v>800.4</v>
          </cell>
          <cell r="D258">
            <v>800</v>
          </cell>
          <cell r="F258" t="str">
            <v>Cerca de malla con postes de concreto</v>
          </cell>
          <cell r="G258" t="str">
            <v>ml</v>
          </cell>
        </row>
        <row r="259">
          <cell r="C259">
            <v>810.1</v>
          </cell>
          <cell r="D259">
            <v>810</v>
          </cell>
          <cell r="F259" t="str">
            <v>Empradización de taludes con bloques de césped</v>
          </cell>
          <cell r="G259" t="str">
            <v>m2</v>
          </cell>
          <cell r="H259" t="str">
            <v>No incluye transporte de materiales</v>
          </cell>
        </row>
        <row r="260">
          <cell r="C260">
            <v>810.2</v>
          </cell>
          <cell r="D260">
            <v>810</v>
          </cell>
          <cell r="F260" t="str">
            <v>Empradización de taludes con tierra orgánica y semillas</v>
          </cell>
          <cell r="G260" t="str">
            <v>m2</v>
          </cell>
          <cell r="H260" t="str">
            <v>No incluye transporte de materiales</v>
          </cell>
        </row>
        <row r="261">
          <cell r="C261">
            <v>810.3</v>
          </cell>
          <cell r="D261">
            <v>810</v>
          </cell>
          <cell r="E261" t="str">
            <v>810P</v>
          </cell>
          <cell r="F261" t="str">
            <v>Empradización de taludes con bloques de césped</v>
          </cell>
          <cell r="G261" t="str">
            <v>m2</v>
          </cell>
          <cell r="H261" t="str">
            <v>Incluye transporte de materiales</v>
          </cell>
        </row>
        <row r="262">
          <cell r="C262">
            <v>810.4</v>
          </cell>
          <cell r="D262">
            <v>810</v>
          </cell>
          <cell r="E262" t="str">
            <v>810P</v>
          </cell>
          <cell r="F262" t="str">
            <v>Empradización de taludes con tierra orgánica y semillas</v>
          </cell>
          <cell r="G262" t="str">
            <v>m2</v>
          </cell>
          <cell r="H262" t="str">
            <v>Incluye transporte de materiales</v>
          </cell>
        </row>
        <row r="263">
          <cell r="C263">
            <v>820.1</v>
          </cell>
          <cell r="D263">
            <v>820</v>
          </cell>
          <cell r="F263" t="str">
            <v>Geotextil</v>
          </cell>
          <cell r="G263" t="str">
            <v>m2</v>
          </cell>
        </row>
        <row r="264">
          <cell r="C264">
            <v>820.2</v>
          </cell>
          <cell r="D264">
            <v>820</v>
          </cell>
          <cell r="F264" t="str">
            <v>Geotextil para refuerzo del pavimento</v>
          </cell>
          <cell r="G264" t="str">
            <v>m2</v>
          </cell>
        </row>
        <row r="265">
          <cell r="C265">
            <v>830</v>
          </cell>
          <cell r="E265" t="str">
            <v>830P</v>
          </cell>
          <cell r="F265" t="str">
            <v>Limpieza de bermas, incluye cargue y retiro del material sobrante</v>
          </cell>
          <cell r="G265" t="str">
            <v>m2</v>
          </cell>
        </row>
        <row r="266">
          <cell r="C266">
            <v>900.1</v>
          </cell>
          <cell r="D266">
            <v>900</v>
          </cell>
          <cell r="F266" t="str">
            <v>Transporte de materiales provenientes de excavación de la explanación, canales y préstamos, entre 100m y 1000m</v>
          </cell>
          <cell r="G266" t="str">
            <v>m³-E</v>
          </cell>
        </row>
        <row r="267">
          <cell r="C267">
            <v>900.2</v>
          </cell>
          <cell r="D267">
            <v>900</v>
          </cell>
          <cell r="F267" t="str">
            <v>Transporte de materiales provenientes de la excavación de la explanación, canales y préstamos para distancias mayores de 1000m</v>
          </cell>
          <cell r="G267" t="str">
            <v>m³-km</v>
          </cell>
        </row>
        <row r="268">
          <cell r="C268">
            <v>900.3</v>
          </cell>
          <cell r="D268">
            <v>900</v>
          </cell>
          <cell r="F268" t="str">
            <v>Transporte de materiales provenientes de derrumbes</v>
          </cell>
          <cell r="G268" t="str">
            <v>m³-km</v>
          </cell>
        </row>
        <row r="269">
          <cell r="C269">
            <v>1000.1</v>
          </cell>
          <cell r="E269" t="str">
            <v>1000P</v>
          </cell>
          <cell r="F269" t="str">
            <v>Retroexcavadora sobre orugas de capacidad mínima 1.5 yardas cúbicas</v>
          </cell>
          <cell r="G269" t="str">
            <v>H-maq</v>
          </cell>
        </row>
      </sheetData>
      <sheetData sheetId="1" refreshError="1">
        <row r="4">
          <cell r="C4">
            <v>200.1</v>
          </cell>
        </row>
        <row r="5">
          <cell r="A5">
            <v>201.2</v>
          </cell>
          <cell r="B5" t="str">
            <v>DEMOLICION DE ESTRUCTURAS</v>
          </cell>
          <cell r="C5" t="str">
            <v>GBL</v>
          </cell>
          <cell r="D5">
            <v>30134</v>
          </cell>
          <cell r="E5">
            <v>26377</v>
          </cell>
          <cell r="F5">
            <v>26277.9</v>
          </cell>
          <cell r="G5">
            <v>28905.690000000002</v>
          </cell>
          <cell r="H5">
            <v>31045</v>
          </cell>
          <cell r="I5">
            <v>24870</v>
          </cell>
          <cell r="J5">
            <v>29228</v>
          </cell>
          <cell r="K5">
            <v>28574</v>
          </cell>
        </row>
        <row r="6">
          <cell r="A6">
            <v>201.7</v>
          </cell>
          <cell r="B6" t="str">
            <v>DEMOLICION DE PAVIMENTOS, PISOS, ANDENES</v>
          </cell>
          <cell r="C6" t="str">
            <v>M2</v>
          </cell>
          <cell r="D6">
            <v>30134</v>
          </cell>
          <cell r="E6">
            <v>26377</v>
          </cell>
          <cell r="F6">
            <v>26277.9</v>
          </cell>
          <cell r="G6">
            <v>28905.690000000002</v>
          </cell>
          <cell r="H6">
            <v>31045</v>
          </cell>
          <cell r="I6">
            <v>24870</v>
          </cell>
          <cell r="J6">
            <v>29228</v>
          </cell>
          <cell r="K6">
            <v>28574</v>
          </cell>
        </row>
        <row r="7">
          <cell r="A7">
            <v>201.16</v>
          </cell>
          <cell r="B7" t="str">
            <v>DEMOLICONES CONCRETO REFORZADO</v>
          </cell>
          <cell r="C7" t="str">
            <v>M3</v>
          </cell>
          <cell r="D7">
            <v>30134</v>
          </cell>
          <cell r="E7">
            <v>26377</v>
          </cell>
          <cell r="F7">
            <v>26277.9</v>
          </cell>
          <cell r="G7">
            <v>28905.690000000002</v>
          </cell>
          <cell r="H7">
            <v>31045</v>
          </cell>
          <cell r="I7">
            <v>24870</v>
          </cell>
          <cell r="J7">
            <v>29228</v>
          </cell>
          <cell r="K7">
            <v>28574</v>
          </cell>
        </row>
        <row r="8">
          <cell r="A8">
            <v>210.1</v>
          </cell>
          <cell r="B8" t="str">
            <v>EXCAV. EN ROCA EXPLAN,CANALES,PRESTAMOS</v>
          </cell>
          <cell r="C8" t="str">
            <v>M3</v>
          </cell>
          <cell r="D8">
            <v>5018</v>
          </cell>
          <cell r="E8">
            <v>4432</v>
          </cell>
          <cell r="F8">
            <v>4397.8</v>
          </cell>
          <cell r="G8">
            <v>4837.5800000000008</v>
          </cell>
          <cell r="H8">
            <v>4713</v>
          </cell>
          <cell r="I8">
            <v>5181</v>
          </cell>
          <cell r="J8">
            <v>5525</v>
          </cell>
          <cell r="K8">
            <v>4141</v>
          </cell>
        </row>
        <row r="9">
          <cell r="A9">
            <v>210.2</v>
          </cell>
          <cell r="B9" t="str">
            <v>EXCAV. EN ROCA EXPLAN,CANALES,PRESTAMOS</v>
          </cell>
          <cell r="C9" t="str">
            <v>M3</v>
          </cell>
          <cell r="D9">
            <v>5018</v>
          </cell>
          <cell r="E9">
            <v>4432</v>
          </cell>
          <cell r="F9">
            <v>4397.8</v>
          </cell>
          <cell r="G9">
            <v>4837.5800000000008</v>
          </cell>
          <cell r="H9">
            <v>4713</v>
          </cell>
          <cell r="I9">
            <v>5181</v>
          </cell>
          <cell r="J9">
            <v>5525</v>
          </cell>
          <cell r="K9">
            <v>4141</v>
          </cell>
        </row>
        <row r="10">
          <cell r="A10">
            <v>210.3</v>
          </cell>
          <cell r="B10" t="str">
            <v>EXCAV.MAT COMUN EXPLAN,CANALES,PRESTAMOS</v>
          </cell>
          <cell r="C10" t="str">
            <v>M3</v>
          </cell>
          <cell r="D10">
            <v>2058</v>
          </cell>
          <cell r="E10">
            <v>2383</v>
          </cell>
          <cell r="F10">
            <v>2145</v>
          </cell>
          <cell r="G10">
            <v>2359.5</v>
          </cell>
          <cell r="H10">
            <v>2275</v>
          </cell>
          <cell r="I10">
            <v>1977</v>
          </cell>
          <cell r="J10">
            <v>2058</v>
          </cell>
          <cell r="K10">
            <v>2167</v>
          </cell>
        </row>
        <row r="11">
          <cell r="A11">
            <v>210.4</v>
          </cell>
          <cell r="B11" t="str">
            <v>LIMPIEZA DE CANALES</v>
          </cell>
          <cell r="C11" t="str">
            <v>M3</v>
          </cell>
          <cell r="D11">
            <v>2058</v>
          </cell>
          <cell r="E11">
            <v>2383</v>
          </cell>
          <cell r="F11">
            <v>2145</v>
          </cell>
          <cell r="G11">
            <v>2359.5</v>
          </cell>
          <cell r="H11">
            <v>2275</v>
          </cell>
          <cell r="I11">
            <v>1977</v>
          </cell>
          <cell r="J11">
            <v>2058</v>
          </cell>
          <cell r="K11">
            <v>2167</v>
          </cell>
        </row>
        <row r="12">
          <cell r="A12">
            <v>210.5</v>
          </cell>
          <cell r="B12" t="str">
            <v>EXCAV.MAT COMUN EXPLAN,CANALES,PRESTAMOS a mano</v>
          </cell>
          <cell r="C12" t="str">
            <v>M3</v>
          </cell>
          <cell r="D12">
            <v>2058</v>
          </cell>
          <cell r="E12">
            <v>2383</v>
          </cell>
          <cell r="F12">
            <v>2145</v>
          </cell>
          <cell r="G12">
            <v>2359.5</v>
          </cell>
          <cell r="H12">
            <v>2275</v>
          </cell>
          <cell r="I12">
            <v>1977</v>
          </cell>
          <cell r="J12">
            <v>2058</v>
          </cell>
          <cell r="K12">
            <v>2167</v>
          </cell>
        </row>
        <row r="13">
          <cell r="A13">
            <v>211</v>
          </cell>
          <cell r="B13" t="str">
            <v>REMOCION DE DERRUMBES</v>
          </cell>
          <cell r="C13" t="str">
            <v>M3</v>
          </cell>
          <cell r="D13">
            <v>2805</v>
          </cell>
          <cell r="E13">
            <v>2980</v>
          </cell>
          <cell r="F13">
            <v>2869.9</v>
          </cell>
          <cell r="G13">
            <v>3156.8900000000003</v>
          </cell>
          <cell r="H13">
            <v>2964</v>
          </cell>
          <cell r="I13">
            <v>2314</v>
          </cell>
          <cell r="J13">
            <v>2661</v>
          </cell>
          <cell r="K13">
            <v>2427</v>
          </cell>
          <cell r="L13">
            <v>3668</v>
          </cell>
        </row>
        <row r="14">
          <cell r="A14">
            <v>220</v>
          </cell>
          <cell r="B14" t="str">
            <v>TERRAPLEN</v>
          </cell>
          <cell r="C14" t="str">
            <v>M3</v>
          </cell>
          <cell r="D14">
            <v>2405</v>
          </cell>
          <cell r="E14">
            <v>2718</v>
          </cell>
          <cell r="F14">
            <v>2312.1999999999998</v>
          </cell>
          <cell r="G14">
            <v>2543.42</v>
          </cell>
          <cell r="H14">
            <v>2383</v>
          </cell>
          <cell r="I14">
            <v>2280</v>
          </cell>
          <cell r="J14">
            <v>2600</v>
          </cell>
          <cell r="K14">
            <v>2492</v>
          </cell>
        </row>
        <row r="15">
          <cell r="A15">
            <v>310</v>
          </cell>
          <cell r="B15" t="str">
            <v>CONFORM. CALZ EXIST.(Compactada sin mat)</v>
          </cell>
          <cell r="C15" t="str">
            <v>M2</v>
          </cell>
          <cell r="D15">
            <v>187</v>
          </cell>
          <cell r="E15">
            <v>205</v>
          </cell>
          <cell r="F15">
            <v>195.8</v>
          </cell>
          <cell r="G15">
            <v>215.38000000000002</v>
          </cell>
          <cell r="H15">
            <v>185</v>
          </cell>
          <cell r="I15">
            <v>160</v>
          </cell>
          <cell r="J15">
            <v>200</v>
          </cell>
          <cell r="K15">
            <v>185</v>
          </cell>
        </row>
        <row r="16">
          <cell r="A16">
            <v>311</v>
          </cell>
          <cell r="B16" t="str">
            <v>AFIRMADO</v>
          </cell>
          <cell r="C16" t="str">
            <v>M3</v>
          </cell>
          <cell r="D16">
            <v>20004</v>
          </cell>
          <cell r="E16">
            <v>40694</v>
          </cell>
          <cell r="F16">
            <v>33423.5</v>
          </cell>
          <cell r="G16">
            <v>36765.850000000006</v>
          </cell>
          <cell r="H16">
            <v>44339</v>
          </cell>
          <cell r="I16">
            <v>38432</v>
          </cell>
          <cell r="J16">
            <v>24337</v>
          </cell>
          <cell r="K16">
            <v>24847</v>
          </cell>
        </row>
        <row r="17">
          <cell r="A17">
            <v>311.10000000000002</v>
          </cell>
          <cell r="B17" t="str">
            <v>BACHEO CON MATERIAL DE AFIRMADO</v>
          </cell>
          <cell r="C17" t="str">
            <v>M3</v>
          </cell>
          <cell r="D17">
            <v>20004</v>
          </cell>
          <cell r="E17">
            <v>40694</v>
          </cell>
          <cell r="F17">
            <v>33423.5</v>
          </cell>
          <cell r="G17">
            <v>36765.850000000006</v>
          </cell>
          <cell r="H17">
            <v>44339</v>
          </cell>
          <cell r="I17">
            <v>38432</v>
          </cell>
          <cell r="J17">
            <v>24337</v>
          </cell>
          <cell r="K17">
            <v>24847</v>
          </cell>
        </row>
        <row r="18">
          <cell r="A18">
            <v>311.2</v>
          </cell>
          <cell r="B18" t="str">
            <v>RELLENO CON MATERIAL DE AFIRMADO</v>
          </cell>
          <cell r="C18" t="str">
            <v>M3</v>
          </cell>
          <cell r="D18">
            <v>20004</v>
          </cell>
          <cell r="E18">
            <v>40694</v>
          </cell>
          <cell r="F18">
            <v>33423.5</v>
          </cell>
          <cell r="G18">
            <v>36765.850000000006</v>
          </cell>
          <cell r="H18">
            <v>44339</v>
          </cell>
          <cell r="I18">
            <v>38432</v>
          </cell>
          <cell r="J18">
            <v>24337</v>
          </cell>
          <cell r="K18">
            <v>24847</v>
          </cell>
        </row>
        <row r="19">
          <cell r="A19">
            <v>320.2</v>
          </cell>
          <cell r="B19" t="str">
            <v>SUBBASE GRANULAR</v>
          </cell>
          <cell r="C19" t="str">
            <v>M3</v>
          </cell>
          <cell r="D19">
            <v>32435</v>
          </cell>
          <cell r="E19">
            <v>27157</v>
          </cell>
          <cell r="F19">
            <v>30005.8</v>
          </cell>
          <cell r="G19">
            <v>33006.380000000005</v>
          </cell>
          <cell r="H19">
            <v>53517</v>
          </cell>
          <cell r="I19">
            <v>47596</v>
          </cell>
          <cell r="J19">
            <v>35263</v>
          </cell>
          <cell r="K19">
            <v>29142</v>
          </cell>
        </row>
        <row r="20">
          <cell r="A20">
            <v>320.3</v>
          </cell>
          <cell r="B20" t="str">
            <v>SUBBASE GRANULAR</v>
          </cell>
          <cell r="C20" t="str">
            <v>M3</v>
          </cell>
          <cell r="D20">
            <v>23500</v>
          </cell>
          <cell r="E20">
            <v>23500</v>
          </cell>
          <cell r="F20">
            <v>25850</v>
          </cell>
          <cell r="G20">
            <v>28435.000000000004</v>
          </cell>
          <cell r="H20">
            <v>23500</v>
          </cell>
          <cell r="I20">
            <v>23500</v>
          </cell>
          <cell r="J20">
            <v>23500</v>
          </cell>
          <cell r="K20">
            <v>23500</v>
          </cell>
          <cell r="L20">
            <v>48276</v>
          </cell>
        </row>
        <row r="21">
          <cell r="A21">
            <v>320.39999999999998</v>
          </cell>
          <cell r="B21" t="str">
            <v>SUBBASE GRANULAR PARA BACHEO</v>
          </cell>
          <cell r="C21" t="str">
            <v>M3</v>
          </cell>
          <cell r="D21">
            <v>46183</v>
          </cell>
          <cell r="E21">
            <v>45899</v>
          </cell>
          <cell r="F21">
            <v>45230.9</v>
          </cell>
          <cell r="G21">
            <v>49753.990000000005</v>
          </cell>
          <cell r="H21">
            <v>65039</v>
          </cell>
          <cell r="I21">
            <v>58780</v>
          </cell>
          <cell r="J21">
            <v>46690</v>
          </cell>
          <cell r="K21">
            <v>42933</v>
          </cell>
        </row>
        <row r="22">
          <cell r="A22">
            <v>330.1</v>
          </cell>
          <cell r="B22" t="str">
            <v>BASE GRANULAR</v>
          </cell>
          <cell r="C22" t="str">
            <v>M3</v>
          </cell>
          <cell r="D22">
            <v>42754</v>
          </cell>
          <cell r="E22">
            <v>40694</v>
          </cell>
          <cell r="F22">
            <v>38294.300000000003</v>
          </cell>
          <cell r="G22">
            <v>42123.73</v>
          </cell>
          <cell r="H22">
            <v>60589</v>
          </cell>
          <cell r="I22">
            <v>38974</v>
          </cell>
          <cell r="J22">
            <v>51150</v>
          </cell>
          <cell r="K22">
            <v>32972</v>
          </cell>
          <cell r="L22">
            <v>59650</v>
          </cell>
        </row>
        <row r="23">
          <cell r="A23">
            <v>330.2</v>
          </cell>
          <cell r="B23" t="str">
            <v>BASE GRANULAR PARA BACHEO</v>
          </cell>
          <cell r="C23" t="str">
            <v>M3</v>
          </cell>
          <cell r="D23">
            <v>57558</v>
          </cell>
          <cell r="E23">
            <v>60524</v>
          </cell>
          <cell r="F23">
            <v>54569.9</v>
          </cell>
          <cell r="G23">
            <v>60026.890000000007</v>
          </cell>
          <cell r="H23">
            <v>73164</v>
          </cell>
          <cell r="I23">
            <v>51061</v>
          </cell>
          <cell r="J23">
            <v>63752</v>
          </cell>
          <cell r="K23">
            <v>47808</v>
          </cell>
        </row>
        <row r="24">
          <cell r="A24">
            <v>330.3</v>
          </cell>
          <cell r="B24" t="str">
            <v>BASE TRITURADA</v>
          </cell>
          <cell r="C24" t="str">
            <v>M3</v>
          </cell>
          <cell r="D24">
            <v>210</v>
          </cell>
          <cell r="E24">
            <v>72975</v>
          </cell>
          <cell r="F24">
            <v>0</v>
          </cell>
          <cell r="G24">
            <v>0</v>
          </cell>
        </row>
        <row r="25">
          <cell r="A25">
            <v>341.3</v>
          </cell>
          <cell r="B25" t="str">
            <v>BASE ESTAB. FRES-CEM(3%) BASE GRANULAR(10%)</v>
          </cell>
          <cell r="C25" t="str">
            <v>M3</v>
          </cell>
          <cell r="D25">
            <v>57558</v>
          </cell>
          <cell r="E25">
            <v>60524</v>
          </cell>
          <cell r="F25">
            <v>79127</v>
          </cell>
          <cell r="G25">
            <v>87039.700000000012</v>
          </cell>
          <cell r="H25">
            <v>73164</v>
          </cell>
          <cell r="I25">
            <v>51061</v>
          </cell>
          <cell r="J25">
            <v>63752</v>
          </cell>
          <cell r="K25">
            <v>47808</v>
          </cell>
        </row>
        <row r="26">
          <cell r="A26">
            <v>411.2</v>
          </cell>
          <cell r="B26" t="str">
            <v>EMULSION ASFALTICA DE ROTURA LENTA CRL-1</v>
          </cell>
          <cell r="C26" t="str">
            <v>LT</v>
          </cell>
          <cell r="D26">
            <v>210</v>
          </cell>
          <cell r="E26" t="str">
            <v>210P</v>
          </cell>
          <cell r="F26">
            <v>0</v>
          </cell>
          <cell r="G26">
            <v>0</v>
          </cell>
          <cell r="J26">
            <v>420</v>
          </cell>
        </row>
        <row r="27">
          <cell r="A27">
            <v>413.1</v>
          </cell>
          <cell r="B27" t="str">
            <v>EXCAVACION PARA REPARACION PAV. EXISTEN.</v>
          </cell>
          <cell r="C27" t="str">
            <v>M3</v>
          </cell>
          <cell r="D27">
            <v>19965</v>
          </cell>
          <cell r="E27">
            <v>20613</v>
          </cell>
          <cell r="F27">
            <v>20078.3</v>
          </cell>
          <cell r="G27">
            <v>22086.13</v>
          </cell>
          <cell r="H27">
            <v>20657</v>
          </cell>
          <cell r="I27">
            <v>16873</v>
          </cell>
          <cell r="J27">
            <v>19954</v>
          </cell>
          <cell r="K27">
            <v>19906</v>
          </cell>
          <cell r="L27">
            <v>24985</v>
          </cell>
        </row>
        <row r="28">
          <cell r="A28">
            <v>420</v>
          </cell>
          <cell r="B28" t="str">
            <v>IMPRIMACION (EMULSION)</v>
          </cell>
          <cell r="C28" t="str">
            <v>M2</v>
          </cell>
          <cell r="D28">
            <v>646</v>
          </cell>
          <cell r="E28">
            <v>1222</v>
          </cell>
          <cell r="F28">
            <v>887.7</v>
          </cell>
          <cell r="G28">
            <v>976.47000000000014</v>
          </cell>
          <cell r="H28">
            <v>580</v>
          </cell>
          <cell r="I28">
            <v>473</v>
          </cell>
          <cell r="J28">
            <v>560</v>
          </cell>
          <cell r="K28">
            <v>477</v>
          </cell>
          <cell r="L28">
            <v>852</v>
          </cell>
        </row>
        <row r="29">
          <cell r="A29">
            <v>421</v>
          </cell>
          <cell r="B29" t="str">
            <v>RIEGO DE LIGA</v>
          </cell>
          <cell r="C29" t="str">
            <v>M2</v>
          </cell>
          <cell r="D29">
            <v>332</v>
          </cell>
          <cell r="E29">
            <v>426</v>
          </cell>
          <cell r="F29">
            <v>314.60000000000002</v>
          </cell>
          <cell r="G29">
            <v>346.06000000000006</v>
          </cell>
          <cell r="H29">
            <v>377</v>
          </cell>
          <cell r="I29">
            <v>475</v>
          </cell>
          <cell r="J29">
            <v>381</v>
          </cell>
          <cell r="K29">
            <v>242</v>
          </cell>
          <cell r="L29">
            <v>875</v>
          </cell>
          <cell r="M29">
            <v>570</v>
          </cell>
        </row>
        <row r="30">
          <cell r="A30">
            <v>421.1</v>
          </cell>
          <cell r="B30" t="str">
            <v>RIEGO DE LIGA (CEMENTO ASFALTICO)</v>
          </cell>
          <cell r="C30" t="str">
            <v>M2</v>
          </cell>
          <cell r="D30">
            <v>332</v>
          </cell>
          <cell r="E30">
            <v>426</v>
          </cell>
          <cell r="F30">
            <v>314.60000000000002</v>
          </cell>
          <cell r="G30">
            <v>346.06000000000006</v>
          </cell>
          <cell r="H30">
            <v>377</v>
          </cell>
          <cell r="I30">
            <v>475</v>
          </cell>
          <cell r="J30">
            <v>381</v>
          </cell>
          <cell r="K30">
            <v>242</v>
          </cell>
        </row>
        <row r="31">
          <cell r="A31">
            <v>421.2</v>
          </cell>
          <cell r="B31" t="str">
            <v>RIEGO DE LIGA (EMULSION)</v>
          </cell>
          <cell r="C31" t="str">
            <v>M2</v>
          </cell>
          <cell r="D31">
            <v>430</v>
          </cell>
          <cell r="E31">
            <v>758</v>
          </cell>
          <cell r="F31">
            <v>565.4</v>
          </cell>
          <cell r="G31">
            <v>621.94000000000005</v>
          </cell>
          <cell r="H31">
            <v>397</v>
          </cell>
          <cell r="I31">
            <v>341</v>
          </cell>
          <cell r="J31">
            <v>400</v>
          </cell>
          <cell r="K31">
            <v>346</v>
          </cell>
        </row>
        <row r="32">
          <cell r="A32">
            <v>430</v>
          </cell>
          <cell r="B32" t="str">
            <v>TRATAMIENTO SUPERFICIAL SIMPLE</v>
          </cell>
          <cell r="C32" t="str">
            <v>M2</v>
          </cell>
          <cell r="D32">
            <v>2947</v>
          </cell>
          <cell r="E32">
            <v>3903</v>
          </cell>
          <cell r="F32">
            <v>3339.6</v>
          </cell>
          <cell r="G32">
            <v>3673.5600000000004</v>
          </cell>
          <cell r="H32">
            <v>2661</v>
          </cell>
          <cell r="I32">
            <v>2467</v>
          </cell>
          <cell r="J32">
            <v>2626</v>
          </cell>
          <cell r="K32">
            <v>2262</v>
          </cell>
        </row>
        <row r="33">
          <cell r="A33">
            <v>431</v>
          </cell>
          <cell r="B33" t="str">
            <v>TRATAMIENTO SUPERFICIAL DOBLE</v>
          </cell>
          <cell r="C33" t="str">
            <v>M2</v>
          </cell>
          <cell r="D33">
            <v>4729</v>
          </cell>
          <cell r="E33">
            <v>6887</v>
          </cell>
          <cell r="F33">
            <v>5562.7</v>
          </cell>
          <cell r="G33">
            <v>6118.97</v>
          </cell>
          <cell r="H33">
            <v>4141</v>
          </cell>
          <cell r="I33">
            <v>3778</v>
          </cell>
          <cell r="J33">
            <v>4047</v>
          </cell>
          <cell r="K33">
            <v>3345</v>
          </cell>
        </row>
        <row r="34">
          <cell r="A34">
            <v>432</v>
          </cell>
          <cell r="B34" t="str">
            <v>SELLO ARENA - EMULSION</v>
          </cell>
          <cell r="C34" t="str">
            <v>M2</v>
          </cell>
          <cell r="D34">
            <v>1834</v>
          </cell>
          <cell r="E34">
            <v>2133</v>
          </cell>
          <cell r="F34">
            <v>1920.6</v>
          </cell>
          <cell r="G34">
            <v>2112.66</v>
          </cell>
          <cell r="H34">
            <v>1507</v>
          </cell>
          <cell r="I34">
            <v>1360</v>
          </cell>
          <cell r="J34">
            <v>1620</v>
          </cell>
          <cell r="K34">
            <v>1364</v>
          </cell>
        </row>
        <row r="35">
          <cell r="A35">
            <v>432.1</v>
          </cell>
          <cell r="B35" t="str">
            <v>SELLO EMULSION CRML, rompimiento lento</v>
          </cell>
          <cell r="C35" t="str">
            <v>M2</v>
          </cell>
          <cell r="D35">
            <v>1834</v>
          </cell>
          <cell r="E35">
            <v>2133</v>
          </cell>
          <cell r="F35">
            <v>1920.6</v>
          </cell>
          <cell r="G35">
            <v>2112.66</v>
          </cell>
          <cell r="H35">
            <v>1507</v>
          </cell>
          <cell r="I35">
            <v>1360</v>
          </cell>
          <cell r="J35">
            <v>1620</v>
          </cell>
          <cell r="K35">
            <v>1364</v>
          </cell>
        </row>
        <row r="36">
          <cell r="A36">
            <v>433</v>
          </cell>
          <cell r="B36" t="str">
            <v>LECHADA ASFALTICA</v>
          </cell>
          <cell r="C36" t="str">
            <v>M2</v>
          </cell>
          <cell r="D36">
            <v>6299</v>
          </cell>
          <cell r="E36">
            <v>6634</v>
          </cell>
          <cell r="F36">
            <v>6972.9</v>
          </cell>
          <cell r="G36">
            <v>7670.1900000000005</v>
          </cell>
          <cell r="H36">
            <v>5708</v>
          </cell>
          <cell r="I36">
            <v>5428</v>
          </cell>
          <cell r="J36">
            <v>5517</v>
          </cell>
          <cell r="K36">
            <v>4134</v>
          </cell>
        </row>
        <row r="37">
          <cell r="A37">
            <v>440.1</v>
          </cell>
          <cell r="B37" t="str">
            <v>MEZCLA DENSA EN FRIO</v>
          </cell>
          <cell r="C37" t="str">
            <v>M3</v>
          </cell>
          <cell r="D37">
            <v>176355</v>
          </cell>
          <cell r="E37">
            <v>200444</v>
          </cell>
          <cell r="F37">
            <v>202221.8</v>
          </cell>
          <cell r="G37">
            <v>222443.98</v>
          </cell>
          <cell r="H37">
            <v>199896</v>
          </cell>
          <cell r="I37">
            <v>199779</v>
          </cell>
          <cell r="J37">
            <v>208671</v>
          </cell>
          <cell r="K37">
            <v>143585</v>
          </cell>
        </row>
        <row r="38">
          <cell r="A38">
            <v>440.2</v>
          </cell>
          <cell r="B38" t="str">
            <v>MEZCLA DENSA EN FRIO</v>
          </cell>
          <cell r="C38" t="str">
            <v>M3</v>
          </cell>
          <cell r="D38">
            <v>176355</v>
          </cell>
          <cell r="E38">
            <v>200444</v>
          </cell>
          <cell r="F38">
            <v>202221.8</v>
          </cell>
          <cell r="G38">
            <v>222443.98</v>
          </cell>
          <cell r="H38">
            <v>199896</v>
          </cell>
          <cell r="I38">
            <v>199779</v>
          </cell>
          <cell r="J38">
            <v>208671</v>
          </cell>
          <cell r="K38">
            <v>143585</v>
          </cell>
        </row>
        <row r="39">
          <cell r="A39">
            <v>440.3</v>
          </cell>
          <cell r="B39" t="str">
            <v>MEZCLA DENSA EN FRIO</v>
          </cell>
          <cell r="C39" t="str">
            <v>M3</v>
          </cell>
          <cell r="D39">
            <v>176355</v>
          </cell>
          <cell r="E39">
            <v>200444</v>
          </cell>
          <cell r="F39">
            <v>202221.8</v>
          </cell>
          <cell r="G39">
            <v>222443.98</v>
          </cell>
          <cell r="H39">
            <v>199896</v>
          </cell>
          <cell r="I39">
            <v>199779</v>
          </cell>
          <cell r="J39">
            <v>208671</v>
          </cell>
          <cell r="K39">
            <v>143585</v>
          </cell>
        </row>
        <row r="40">
          <cell r="A40">
            <v>440.5</v>
          </cell>
          <cell r="B40" t="str">
            <v>MEZCLA DENSA EN FRIO PARA BACHEO</v>
          </cell>
          <cell r="C40" t="str">
            <v>M3</v>
          </cell>
          <cell r="D40">
            <v>180881</v>
          </cell>
          <cell r="E40">
            <v>204166</v>
          </cell>
          <cell r="F40">
            <v>206720.8</v>
          </cell>
          <cell r="G40">
            <v>227392.88</v>
          </cell>
          <cell r="H40">
            <v>203841</v>
          </cell>
          <cell r="I40">
            <v>202683</v>
          </cell>
          <cell r="J40">
            <v>213759</v>
          </cell>
          <cell r="K40">
            <v>147358</v>
          </cell>
        </row>
        <row r="41">
          <cell r="A41">
            <v>450.5</v>
          </cell>
          <cell r="B41" t="str">
            <v>PARCHEO CON MEZCLA DENSA EN CALIENTE</v>
          </cell>
          <cell r="C41" t="str">
            <v>M3</v>
          </cell>
          <cell r="D41">
            <v>192930</v>
          </cell>
          <cell r="E41">
            <v>200444</v>
          </cell>
          <cell r="F41">
            <v>211516.79999999999</v>
          </cell>
          <cell r="G41">
            <v>232668.48</v>
          </cell>
          <cell r="H41">
            <v>207696</v>
          </cell>
          <cell r="I41">
            <v>242679</v>
          </cell>
          <cell r="J41">
            <v>231746</v>
          </cell>
          <cell r="K41">
            <v>145860</v>
          </cell>
        </row>
        <row r="42">
          <cell r="A42">
            <v>450.6</v>
          </cell>
          <cell r="B42" t="str">
            <v>MEZCLA DENSA EN CALIENTE</v>
          </cell>
          <cell r="C42" t="str">
            <v>M3</v>
          </cell>
          <cell r="D42">
            <v>192930</v>
          </cell>
          <cell r="E42">
            <v>200444</v>
          </cell>
          <cell r="F42">
            <v>211516.79999999999</v>
          </cell>
          <cell r="G42">
            <v>232668.48</v>
          </cell>
          <cell r="H42">
            <v>207696</v>
          </cell>
          <cell r="I42">
            <v>242679</v>
          </cell>
          <cell r="J42">
            <v>231746</v>
          </cell>
          <cell r="K42">
            <v>145860</v>
          </cell>
          <cell r="M42">
            <v>209300</v>
          </cell>
        </row>
        <row r="43">
          <cell r="A43">
            <v>450.7</v>
          </cell>
          <cell r="B43" t="str">
            <v>MEZCLA DENSA EN CALIENTE</v>
          </cell>
          <cell r="C43" t="str">
            <v>M3</v>
          </cell>
          <cell r="D43">
            <v>192930</v>
          </cell>
          <cell r="E43">
            <v>200444</v>
          </cell>
          <cell r="F43">
            <v>211516.79999999999</v>
          </cell>
          <cell r="G43">
            <v>232668.48</v>
          </cell>
          <cell r="H43">
            <v>207696</v>
          </cell>
          <cell r="I43">
            <v>242679</v>
          </cell>
          <cell r="J43">
            <v>231746</v>
          </cell>
          <cell r="K43">
            <v>145860</v>
          </cell>
          <cell r="M43">
            <v>205600</v>
          </cell>
        </row>
        <row r="44">
          <cell r="A44">
            <v>450.8</v>
          </cell>
          <cell r="B44" t="str">
            <v>MEZCLA DENSA EN CALIENTE</v>
          </cell>
          <cell r="C44" t="str">
            <v>M3</v>
          </cell>
          <cell r="D44">
            <v>192930</v>
          </cell>
          <cell r="E44">
            <v>200444</v>
          </cell>
          <cell r="F44">
            <v>211516.79999999999</v>
          </cell>
          <cell r="G44">
            <v>232668.48</v>
          </cell>
          <cell r="H44">
            <v>207696</v>
          </cell>
          <cell r="I44">
            <v>242679</v>
          </cell>
          <cell r="J44">
            <v>231746</v>
          </cell>
          <cell r="K44">
            <v>145860</v>
          </cell>
        </row>
        <row r="45">
          <cell r="A45">
            <v>450.11</v>
          </cell>
          <cell r="B45" t="str">
            <v>MEZCLA DENSA EN CALIENTE PARA BACHEO</v>
          </cell>
          <cell r="C45" t="str">
            <v>M3</v>
          </cell>
          <cell r="D45">
            <v>198283</v>
          </cell>
          <cell r="E45">
            <v>206058</v>
          </cell>
          <cell r="F45">
            <v>217730.7</v>
          </cell>
          <cell r="G45">
            <v>239503.77000000002</v>
          </cell>
          <cell r="H45">
            <v>214079</v>
          </cell>
          <cell r="I45">
            <v>250271</v>
          </cell>
          <cell r="J45">
            <v>239028</v>
          </cell>
          <cell r="K45">
            <v>149205</v>
          </cell>
        </row>
        <row r="46">
          <cell r="A46">
            <v>450.12</v>
          </cell>
          <cell r="B46" t="str">
            <v>MEZCLA DENSA EN CALIENTE PARA BACHEO</v>
          </cell>
          <cell r="C46" t="str">
            <v>M3</v>
          </cell>
          <cell r="D46">
            <v>198283</v>
          </cell>
          <cell r="E46">
            <v>206058</v>
          </cell>
          <cell r="F46">
            <v>217730.7</v>
          </cell>
          <cell r="G46">
            <v>239503.77000000002</v>
          </cell>
          <cell r="H46">
            <v>214079</v>
          </cell>
          <cell r="I46">
            <v>250271</v>
          </cell>
          <cell r="J46">
            <v>239028</v>
          </cell>
          <cell r="K46">
            <v>149205</v>
          </cell>
        </row>
        <row r="47">
          <cell r="A47">
            <v>450.13</v>
          </cell>
          <cell r="B47" t="str">
            <v>MEZCLA DENSA EN CALIENTE</v>
          </cell>
          <cell r="C47" t="str">
            <v>M3</v>
          </cell>
          <cell r="D47">
            <v>192930</v>
          </cell>
          <cell r="E47">
            <v>200444</v>
          </cell>
          <cell r="F47">
            <v>211516.79999999999</v>
          </cell>
          <cell r="G47">
            <v>232668.48</v>
          </cell>
          <cell r="H47">
            <v>207696</v>
          </cell>
          <cell r="I47">
            <v>242679</v>
          </cell>
          <cell r="J47">
            <v>231746</v>
          </cell>
          <cell r="K47">
            <v>145860</v>
          </cell>
        </row>
        <row r="48">
          <cell r="A48">
            <v>450.14</v>
          </cell>
          <cell r="B48" t="str">
            <v>MEZCLA DENSA EN CALIENTE</v>
          </cell>
          <cell r="C48" t="str">
            <v>M3</v>
          </cell>
          <cell r="D48">
            <v>192930</v>
          </cell>
          <cell r="E48">
            <v>200444</v>
          </cell>
          <cell r="F48">
            <v>211516.79999999999</v>
          </cell>
          <cell r="G48">
            <v>232668.48</v>
          </cell>
          <cell r="H48">
            <v>207696</v>
          </cell>
          <cell r="I48">
            <v>242679</v>
          </cell>
          <cell r="J48">
            <v>231746</v>
          </cell>
          <cell r="K48">
            <v>145860</v>
          </cell>
        </row>
        <row r="49">
          <cell r="A49">
            <v>450.15</v>
          </cell>
          <cell r="B49" t="str">
            <v>MEZCLA DENSA EN CALIENTE</v>
          </cell>
          <cell r="C49" t="str">
            <v>M3</v>
          </cell>
          <cell r="D49">
            <v>192930</v>
          </cell>
          <cell r="E49">
            <v>200444</v>
          </cell>
          <cell r="F49">
            <v>211516.79999999999</v>
          </cell>
          <cell r="G49">
            <v>232668.48</v>
          </cell>
          <cell r="H49">
            <v>207696</v>
          </cell>
          <cell r="I49">
            <v>242679</v>
          </cell>
          <cell r="J49">
            <v>231746</v>
          </cell>
          <cell r="K49">
            <v>145860</v>
          </cell>
        </row>
        <row r="50">
          <cell r="A50">
            <v>450.16</v>
          </cell>
          <cell r="B50" t="str">
            <v>PARCHEO CON MEZCLA DENSA EN CALIENTE</v>
          </cell>
          <cell r="C50" t="str">
            <v>M3</v>
          </cell>
          <cell r="D50">
            <v>192930</v>
          </cell>
          <cell r="E50">
            <v>200444</v>
          </cell>
          <cell r="F50">
            <v>211516.79999999999</v>
          </cell>
          <cell r="G50">
            <v>232668.48</v>
          </cell>
          <cell r="H50">
            <v>207696</v>
          </cell>
          <cell r="I50">
            <v>242679</v>
          </cell>
          <cell r="J50">
            <v>231746</v>
          </cell>
          <cell r="K50">
            <v>145860</v>
          </cell>
        </row>
        <row r="51">
          <cell r="A51">
            <v>450.17</v>
          </cell>
          <cell r="B51" t="str">
            <v>MEZCLA DENSA EN CALIENTE MDC-2</v>
          </cell>
          <cell r="C51" t="str">
            <v>M3</v>
          </cell>
          <cell r="D51">
            <v>192930</v>
          </cell>
          <cell r="E51">
            <v>200444</v>
          </cell>
          <cell r="F51">
            <v>211516.79999999999</v>
          </cell>
          <cell r="G51">
            <v>232668.48</v>
          </cell>
          <cell r="H51">
            <v>207696</v>
          </cell>
          <cell r="I51">
            <v>242679</v>
          </cell>
          <cell r="J51">
            <v>231746</v>
          </cell>
          <cell r="K51">
            <v>145860</v>
          </cell>
        </row>
        <row r="52">
          <cell r="A52">
            <v>450.18</v>
          </cell>
          <cell r="B52" t="str">
            <v>MEZCLA DENSA EN CALIENTE MDC-2</v>
          </cell>
          <cell r="C52" t="str">
            <v>M3</v>
          </cell>
          <cell r="D52">
            <v>192930</v>
          </cell>
          <cell r="E52">
            <v>200444</v>
          </cell>
          <cell r="F52">
            <v>211516.79999999999</v>
          </cell>
          <cell r="G52">
            <v>232668.48</v>
          </cell>
          <cell r="H52">
            <v>207696</v>
          </cell>
          <cell r="I52">
            <v>242679</v>
          </cell>
          <cell r="J52">
            <v>231746</v>
          </cell>
          <cell r="K52">
            <v>145860</v>
          </cell>
        </row>
        <row r="53">
          <cell r="A53">
            <v>450.19</v>
          </cell>
          <cell r="B53" t="str">
            <v>MEZCLA DENSA EN CALIENTE MDC-2</v>
          </cell>
          <cell r="C53" t="str">
            <v>M3</v>
          </cell>
          <cell r="D53">
            <v>192930</v>
          </cell>
          <cell r="E53">
            <v>200444</v>
          </cell>
          <cell r="F53">
            <v>211516.79999999999</v>
          </cell>
          <cell r="G53">
            <v>232668.48</v>
          </cell>
          <cell r="H53">
            <v>207696</v>
          </cell>
          <cell r="I53">
            <v>242679</v>
          </cell>
          <cell r="J53">
            <v>231746</v>
          </cell>
          <cell r="K53">
            <v>145860</v>
          </cell>
        </row>
        <row r="54">
          <cell r="A54">
            <v>450.21</v>
          </cell>
          <cell r="B54" t="str">
            <v>MEZCLA DENSA EN CALIENTE MDC-3</v>
          </cell>
          <cell r="C54" t="str">
            <v>M3</v>
          </cell>
          <cell r="D54">
            <v>192930</v>
          </cell>
          <cell r="E54">
            <v>200444</v>
          </cell>
          <cell r="F54">
            <v>211516.79999999999</v>
          </cell>
          <cell r="G54">
            <v>232668.48</v>
          </cell>
          <cell r="H54">
            <v>207696</v>
          </cell>
          <cell r="I54">
            <v>242679</v>
          </cell>
          <cell r="J54">
            <v>231746</v>
          </cell>
          <cell r="K54">
            <v>145860</v>
          </cell>
        </row>
        <row r="55">
          <cell r="A55">
            <v>450.22</v>
          </cell>
          <cell r="B55" t="str">
            <v>PARCHEO CON MEZCLA DENSA EN CALIENTE</v>
          </cell>
          <cell r="C55" t="str">
            <v>M3</v>
          </cell>
          <cell r="D55">
            <v>192930</v>
          </cell>
          <cell r="E55">
            <v>200444</v>
          </cell>
          <cell r="F55">
            <v>211516.79999999999</v>
          </cell>
          <cell r="G55">
            <v>232668.48</v>
          </cell>
          <cell r="H55">
            <v>207696</v>
          </cell>
          <cell r="I55">
            <v>242679</v>
          </cell>
          <cell r="J55">
            <v>231746</v>
          </cell>
          <cell r="K55">
            <v>145860</v>
          </cell>
        </row>
        <row r="56">
          <cell r="A56">
            <v>450.23</v>
          </cell>
          <cell r="B56" t="str">
            <v>MEZCLA DENSA EN CALIENTE MDC-1</v>
          </cell>
          <cell r="C56" t="str">
            <v>M3</v>
          </cell>
          <cell r="D56">
            <v>192930</v>
          </cell>
          <cell r="E56">
            <v>200444</v>
          </cell>
          <cell r="F56">
            <v>211516.79999999999</v>
          </cell>
          <cell r="G56">
            <v>232668.48</v>
          </cell>
          <cell r="H56">
            <v>207696</v>
          </cell>
          <cell r="I56">
            <v>242679</v>
          </cell>
          <cell r="J56">
            <v>231746</v>
          </cell>
          <cell r="K56">
            <v>145860</v>
          </cell>
          <cell r="L56">
            <v>296364</v>
          </cell>
        </row>
        <row r="57">
          <cell r="A57">
            <v>450.24</v>
          </cell>
          <cell r="B57" t="str">
            <v>MEZCLA DENSA EN CALIENTE MDC-2</v>
          </cell>
          <cell r="C57" t="str">
            <v>M3</v>
          </cell>
          <cell r="D57">
            <v>192930</v>
          </cell>
          <cell r="E57">
            <v>200444</v>
          </cell>
          <cell r="F57">
            <v>211516.79999999999</v>
          </cell>
          <cell r="G57">
            <v>232668.48</v>
          </cell>
          <cell r="H57">
            <v>207696</v>
          </cell>
          <cell r="I57">
            <v>242679</v>
          </cell>
          <cell r="J57">
            <v>231746</v>
          </cell>
          <cell r="K57">
            <v>145860</v>
          </cell>
          <cell r="L57">
            <v>299613</v>
          </cell>
        </row>
        <row r="58">
          <cell r="A58">
            <v>450.26</v>
          </cell>
          <cell r="B58" t="str">
            <v>MEZCLA DENSA EN CALIENTE MDC-2 PARA BACHEO</v>
          </cell>
          <cell r="C58" t="str">
            <v>M3</v>
          </cell>
          <cell r="D58">
            <v>192930</v>
          </cell>
          <cell r="E58">
            <v>200444</v>
          </cell>
          <cell r="F58">
            <v>211516.79999999999</v>
          </cell>
          <cell r="G58">
            <v>232668.48</v>
          </cell>
          <cell r="H58">
            <v>207696</v>
          </cell>
          <cell r="I58">
            <v>242679</v>
          </cell>
          <cell r="J58">
            <v>231746</v>
          </cell>
          <cell r="K58">
            <v>145860</v>
          </cell>
        </row>
        <row r="59">
          <cell r="A59">
            <v>450.27</v>
          </cell>
          <cell r="B59" t="str">
            <v>MEZCLA DENSA EN CALIENTE MDC-1</v>
          </cell>
          <cell r="C59" t="str">
            <v>M3</v>
          </cell>
          <cell r="D59">
            <v>192930</v>
          </cell>
          <cell r="E59">
            <v>200444</v>
          </cell>
          <cell r="F59">
            <v>211516.79999999999</v>
          </cell>
          <cell r="G59">
            <v>232668.48</v>
          </cell>
          <cell r="H59">
            <v>207696</v>
          </cell>
          <cell r="I59">
            <v>242679</v>
          </cell>
          <cell r="J59">
            <v>231746</v>
          </cell>
          <cell r="K59">
            <v>145860</v>
          </cell>
        </row>
        <row r="60">
          <cell r="A60">
            <v>450.28</v>
          </cell>
          <cell r="B60" t="str">
            <v>MEZCLA DENSA EN CALIENTE MDC-3</v>
          </cell>
          <cell r="C60">
            <v>413</v>
          </cell>
          <cell r="D60">
            <v>413</v>
          </cell>
          <cell r="F60" t="str">
            <v>Excavación para reparación del pavimento existente</v>
          </cell>
          <cell r="G60" t="str">
            <v>m3</v>
          </cell>
          <cell r="L60">
            <v>299900</v>
          </cell>
        </row>
        <row r="61">
          <cell r="A61">
            <v>460</v>
          </cell>
          <cell r="B61" t="str">
            <v>FRESADO DE PAVIMENTO ASFALTICO (H= 0.20)</v>
          </cell>
          <cell r="C61" t="str">
            <v>M2</v>
          </cell>
          <cell r="D61">
            <v>6760</v>
          </cell>
          <cell r="E61">
            <v>8250</v>
          </cell>
          <cell r="F61">
            <v>9000.2000000000007</v>
          </cell>
          <cell r="G61">
            <v>9900.2200000000012</v>
          </cell>
          <cell r="H61">
            <v>8139</v>
          </cell>
          <cell r="I61">
            <v>7774</v>
          </cell>
          <cell r="J61">
            <v>8152</v>
          </cell>
          <cell r="K61">
            <v>7892</v>
          </cell>
          <cell r="M61">
            <v>2950</v>
          </cell>
        </row>
        <row r="62">
          <cell r="A62">
            <v>460.1</v>
          </cell>
          <cell r="B62" t="str">
            <v>FRESADO DE PAVIMENTO ASFALTICO (H= 0.20)</v>
          </cell>
          <cell r="C62" t="str">
            <v>M3</v>
          </cell>
          <cell r="D62">
            <v>33800</v>
          </cell>
          <cell r="E62">
            <v>41250</v>
          </cell>
          <cell r="F62">
            <v>45001</v>
          </cell>
          <cell r="G62">
            <v>49501.100000000006</v>
          </cell>
          <cell r="H62">
            <v>40695</v>
          </cell>
          <cell r="I62">
            <v>38870</v>
          </cell>
          <cell r="J62">
            <v>40760</v>
          </cell>
          <cell r="K62">
            <v>39460</v>
          </cell>
          <cell r="L62">
            <v>42413</v>
          </cell>
        </row>
        <row r="63">
          <cell r="A63">
            <v>460.3</v>
          </cell>
          <cell r="B63" t="str">
            <v>FRESADO DE PAVIMENTO ASFALTICO, M3 CON TRANS</v>
          </cell>
          <cell r="C63" t="str">
            <v>M3</v>
          </cell>
          <cell r="D63">
            <v>6760</v>
          </cell>
          <cell r="E63">
            <v>8250</v>
          </cell>
          <cell r="F63">
            <v>9000.2000000000007</v>
          </cell>
          <cell r="G63">
            <v>9900.2200000000012</v>
          </cell>
          <cell r="H63">
            <v>8139</v>
          </cell>
          <cell r="I63">
            <v>7774</v>
          </cell>
          <cell r="J63">
            <v>8152</v>
          </cell>
          <cell r="K63">
            <v>7892</v>
          </cell>
          <cell r="L63">
            <v>0</v>
          </cell>
        </row>
        <row r="64">
          <cell r="A64">
            <v>460.2</v>
          </cell>
          <cell r="B64" t="str">
            <v>FRESADO DE PAVIMENTO ASFALTICO, M3 SIN TRANS</v>
          </cell>
          <cell r="C64" t="str">
            <v>M3</v>
          </cell>
          <cell r="D64">
            <v>6760</v>
          </cell>
          <cell r="E64">
            <v>8250</v>
          </cell>
          <cell r="F64">
            <v>9000.2000000000007</v>
          </cell>
          <cell r="G64">
            <v>9900.2200000000012</v>
          </cell>
          <cell r="H64">
            <v>8139</v>
          </cell>
          <cell r="I64">
            <v>7774</v>
          </cell>
          <cell r="J64">
            <v>8152</v>
          </cell>
          <cell r="K64">
            <v>7892</v>
          </cell>
        </row>
        <row r="65">
          <cell r="A65">
            <v>461.1</v>
          </cell>
          <cell r="B65" t="str">
            <v>PAVIMENTO ASFALTICO RECICLADO EN FRIO</v>
          </cell>
          <cell r="C65" t="str">
            <v>M3</v>
          </cell>
          <cell r="D65">
            <v>41246</v>
          </cell>
          <cell r="E65">
            <v>42740</v>
          </cell>
          <cell r="F65">
            <v>43111.199999999997</v>
          </cell>
          <cell r="G65">
            <v>47422.32</v>
          </cell>
          <cell r="H65">
            <v>38775</v>
          </cell>
          <cell r="I65">
            <v>40002</v>
          </cell>
          <cell r="J65">
            <v>42089</v>
          </cell>
          <cell r="K65">
            <v>37835</v>
          </cell>
        </row>
        <row r="66">
          <cell r="A66">
            <v>461.2</v>
          </cell>
          <cell r="B66" t="str">
            <v>PAVIMENTO ASFALTICO RECICLADO EN FRIO</v>
          </cell>
          <cell r="C66" t="str">
            <v>M3</v>
          </cell>
          <cell r="D66">
            <v>41246</v>
          </cell>
          <cell r="E66">
            <v>42740</v>
          </cell>
          <cell r="F66">
            <v>43111.199999999997</v>
          </cell>
          <cell r="G66">
            <v>47422.32</v>
          </cell>
          <cell r="H66">
            <v>38775</v>
          </cell>
          <cell r="I66">
            <v>40002</v>
          </cell>
          <cell r="J66">
            <v>42089</v>
          </cell>
          <cell r="K66">
            <v>37835</v>
          </cell>
        </row>
        <row r="67">
          <cell r="A67">
            <v>461.3</v>
          </cell>
          <cell r="B67" t="str">
            <v>PAVIMENTO ASFALTICO RECICLADO EN FRIO</v>
          </cell>
          <cell r="C67" t="str">
            <v>M3</v>
          </cell>
          <cell r="D67">
            <v>41246</v>
          </cell>
          <cell r="E67">
            <v>42740</v>
          </cell>
          <cell r="F67">
            <v>43111.199999999997</v>
          </cell>
          <cell r="G67">
            <v>47422.32</v>
          </cell>
          <cell r="H67">
            <v>38775</v>
          </cell>
          <cell r="I67">
            <v>40002</v>
          </cell>
          <cell r="J67">
            <v>42089</v>
          </cell>
          <cell r="K67">
            <v>37835</v>
          </cell>
        </row>
        <row r="68">
          <cell r="A68">
            <v>462.1</v>
          </cell>
          <cell r="B68" t="str">
            <v>PAVIM ASF RECICLADO EN CALIENT</v>
          </cell>
          <cell r="C68" t="str">
            <v>M3</v>
          </cell>
          <cell r="D68">
            <v>51974</v>
          </cell>
          <cell r="E68">
            <v>54317</v>
          </cell>
          <cell r="F68">
            <v>57229.7</v>
          </cell>
          <cell r="G68">
            <v>62952.67</v>
          </cell>
          <cell r="H68">
            <v>54688</v>
          </cell>
          <cell r="I68">
            <v>59810</v>
          </cell>
          <cell r="J68">
            <v>59686</v>
          </cell>
          <cell r="K68">
            <v>44898</v>
          </cell>
        </row>
        <row r="69">
          <cell r="A69">
            <v>462.2</v>
          </cell>
          <cell r="B69" t="str">
            <v>PAVIM ASF RECICLADO EN CALIENT</v>
          </cell>
          <cell r="C69" t="str">
            <v>M3</v>
          </cell>
          <cell r="D69">
            <v>51974</v>
          </cell>
          <cell r="E69">
            <v>54317</v>
          </cell>
          <cell r="F69">
            <v>57229.7</v>
          </cell>
          <cell r="G69">
            <v>62952.67</v>
          </cell>
          <cell r="H69">
            <v>54688</v>
          </cell>
          <cell r="I69">
            <v>59810</v>
          </cell>
          <cell r="J69">
            <v>59686</v>
          </cell>
          <cell r="K69">
            <v>44898</v>
          </cell>
        </row>
        <row r="70">
          <cell r="A70">
            <v>462.3</v>
          </cell>
          <cell r="B70" t="str">
            <v>PAVIM ASF RECICLADO EN CALIENT</v>
          </cell>
          <cell r="C70" t="str">
            <v>M3</v>
          </cell>
          <cell r="D70">
            <v>51974</v>
          </cell>
          <cell r="E70">
            <v>54317</v>
          </cell>
          <cell r="F70">
            <v>57229.7</v>
          </cell>
          <cell r="G70">
            <v>62952.67</v>
          </cell>
          <cell r="H70">
            <v>54688</v>
          </cell>
          <cell r="I70">
            <v>59810</v>
          </cell>
          <cell r="J70">
            <v>59686</v>
          </cell>
          <cell r="K70">
            <v>44898</v>
          </cell>
        </row>
        <row r="71">
          <cell r="A71">
            <v>462.4</v>
          </cell>
          <cell r="B71" t="str">
            <v>PAVIM ASFALT RECICL. EN CALIENTE/BACHEO</v>
          </cell>
          <cell r="C71" t="str">
            <v>M3</v>
          </cell>
          <cell r="D71">
            <v>59712</v>
          </cell>
          <cell r="E71">
            <v>63531</v>
          </cell>
          <cell r="F71">
            <v>67435.5</v>
          </cell>
          <cell r="G71">
            <v>74179.05</v>
          </cell>
          <cell r="H71">
            <v>64121</v>
          </cell>
          <cell r="I71">
            <v>67941</v>
          </cell>
          <cell r="J71">
            <v>69250</v>
          </cell>
          <cell r="K71">
            <v>53307</v>
          </cell>
        </row>
        <row r="72">
          <cell r="A72">
            <v>600.20000000000005</v>
          </cell>
          <cell r="B72" t="str">
            <v>EXCAVACION VARIAS EN ROCA EN SECO</v>
          </cell>
          <cell r="C72" t="str">
            <v>M3</v>
          </cell>
          <cell r="D72">
            <v>26299</v>
          </cell>
          <cell r="E72">
            <v>24249</v>
          </cell>
          <cell r="F72">
            <v>24152.7</v>
          </cell>
          <cell r="G72">
            <v>26567.97</v>
          </cell>
          <cell r="H72">
            <v>26614</v>
          </cell>
          <cell r="I72">
            <v>23163</v>
          </cell>
          <cell r="J72">
            <v>27920</v>
          </cell>
          <cell r="K72">
            <v>23839</v>
          </cell>
        </row>
        <row r="73">
          <cell r="A73">
            <v>600.29999999999995</v>
          </cell>
          <cell r="B73" t="str">
            <v>EXCAVACION VARIAS EN ROCA BAJO AGUA</v>
          </cell>
          <cell r="C73" t="str">
            <v>M3</v>
          </cell>
          <cell r="D73">
            <v>32559</v>
          </cell>
          <cell r="E73">
            <v>31815</v>
          </cell>
          <cell r="F73">
            <v>32217.9</v>
          </cell>
          <cell r="G73">
            <v>35439.69</v>
          </cell>
          <cell r="H73">
            <v>34535</v>
          </cell>
          <cell r="I73">
            <v>27959</v>
          </cell>
          <cell r="J73">
            <v>34077</v>
          </cell>
          <cell r="K73">
            <v>32598</v>
          </cell>
        </row>
        <row r="74">
          <cell r="A74">
            <v>600.6</v>
          </cell>
          <cell r="B74" t="str">
            <v>EXCAVACION VARIAS SIN CLASIFICAR</v>
          </cell>
          <cell r="C74" t="str">
            <v>M3</v>
          </cell>
          <cell r="D74">
            <v>24079</v>
          </cell>
          <cell r="E74">
            <v>32998</v>
          </cell>
          <cell r="F74">
            <v>29815.5</v>
          </cell>
          <cell r="G74">
            <v>32797.050000000003</v>
          </cell>
          <cell r="H74">
            <v>25041</v>
          </cell>
          <cell r="I74">
            <v>21146</v>
          </cell>
          <cell r="J74">
            <v>24588</v>
          </cell>
          <cell r="K74">
            <v>22877</v>
          </cell>
        </row>
        <row r="75">
          <cell r="A75">
            <v>600.70000000000005</v>
          </cell>
          <cell r="B75" t="str">
            <v>EXCAVACION VARIAS MATERIAL COMUN EN SECO</v>
          </cell>
          <cell r="C75" t="str">
            <v>M3</v>
          </cell>
          <cell r="D75">
            <v>20506</v>
          </cell>
          <cell r="E75">
            <v>27959</v>
          </cell>
          <cell r="F75">
            <v>25264.799999999999</v>
          </cell>
          <cell r="G75">
            <v>27791.280000000002</v>
          </cell>
          <cell r="H75">
            <v>21311</v>
          </cell>
          <cell r="I75">
            <v>17988</v>
          </cell>
          <cell r="J75">
            <v>20890</v>
          </cell>
          <cell r="K75">
            <v>19430</v>
          </cell>
        </row>
        <row r="76">
          <cell r="A76">
            <v>600.79999999999995</v>
          </cell>
          <cell r="B76" t="str">
            <v>EXCAVACION VARIAS MAT. COMUN BAJO AGUA</v>
          </cell>
          <cell r="C76" t="str">
            <v>M3</v>
          </cell>
          <cell r="D76">
            <v>26161</v>
          </cell>
          <cell r="E76">
            <v>35331</v>
          </cell>
          <cell r="F76">
            <v>33086.9</v>
          </cell>
          <cell r="G76">
            <v>36395.590000000004</v>
          </cell>
          <cell r="H76">
            <v>27617</v>
          </cell>
          <cell r="I76">
            <v>24050</v>
          </cell>
          <cell r="J76">
            <v>26875</v>
          </cell>
          <cell r="K76">
            <v>23622</v>
          </cell>
        </row>
        <row r="77">
          <cell r="A77">
            <v>600.9</v>
          </cell>
          <cell r="B77" t="str">
            <v>EXCAVACIONES VARIAS EN ROCA BAJO AGUA</v>
          </cell>
          <cell r="C77" t="str">
            <v>M3</v>
          </cell>
          <cell r="D77">
            <v>32559</v>
          </cell>
          <cell r="E77">
            <v>31815</v>
          </cell>
          <cell r="F77">
            <v>32217.9</v>
          </cell>
          <cell r="G77">
            <v>35439.69</v>
          </cell>
          <cell r="H77">
            <v>34535</v>
          </cell>
          <cell r="I77">
            <v>27959</v>
          </cell>
          <cell r="J77">
            <v>34077</v>
          </cell>
          <cell r="K77">
            <v>32598</v>
          </cell>
        </row>
        <row r="78">
          <cell r="A78">
            <v>610.1</v>
          </cell>
          <cell r="B78" t="str">
            <v>RELLENO PARA ESTRUCTURAS</v>
          </cell>
          <cell r="C78" t="str">
            <v>M3</v>
          </cell>
          <cell r="D78">
            <v>19312</v>
          </cell>
          <cell r="E78">
            <v>17272</v>
          </cell>
          <cell r="F78">
            <v>21201.4</v>
          </cell>
          <cell r="G78">
            <v>23321.540000000005</v>
          </cell>
          <cell r="H78">
            <v>24786</v>
          </cell>
          <cell r="I78">
            <v>31143</v>
          </cell>
          <cell r="J78">
            <v>17365</v>
          </cell>
          <cell r="K78">
            <v>19312</v>
          </cell>
          <cell r="L78">
            <v>27378</v>
          </cell>
        </row>
        <row r="79">
          <cell r="A79">
            <v>623.1</v>
          </cell>
          <cell r="B79" t="str">
            <v>SUMINISTRO E HINCAMIENTO DE RIELES</v>
          </cell>
          <cell r="C79" t="str">
            <v>M3</v>
          </cell>
          <cell r="D79">
            <v>59266</v>
          </cell>
          <cell r="E79">
            <v>59266</v>
          </cell>
          <cell r="F79">
            <v>65192.6</v>
          </cell>
          <cell r="G79">
            <v>71711.86</v>
          </cell>
          <cell r="H79">
            <v>59266</v>
          </cell>
          <cell r="I79">
            <v>59266</v>
          </cell>
          <cell r="J79">
            <v>59266</v>
          </cell>
          <cell r="K79">
            <v>59266</v>
          </cell>
        </row>
        <row r="80">
          <cell r="A80">
            <v>623.20000000000005</v>
          </cell>
          <cell r="B80" t="str">
            <v>SUMINISTRO E INSTALACION DE RIELES</v>
          </cell>
          <cell r="C80" t="str">
            <v>M3</v>
          </cell>
          <cell r="D80">
            <v>49871</v>
          </cell>
          <cell r="E80">
            <v>49871</v>
          </cell>
          <cell r="F80">
            <v>54858.1</v>
          </cell>
          <cell r="G80">
            <v>60343.91</v>
          </cell>
          <cell r="H80">
            <v>49871</v>
          </cell>
          <cell r="I80">
            <v>49871</v>
          </cell>
          <cell r="J80">
            <v>49871</v>
          </cell>
          <cell r="K80">
            <v>49871</v>
          </cell>
        </row>
        <row r="81">
          <cell r="A81">
            <v>630.29999999999995</v>
          </cell>
          <cell r="B81" t="str">
            <v>CONCRETO CLASE C</v>
          </cell>
          <cell r="C81" t="str">
            <v>M3</v>
          </cell>
          <cell r="D81">
            <v>279236</v>
          </cell>
          <cell r="E81">
            <v>294531</v>
          </cell>
          <cell r="F81">
            <v>289946.8</v>
          </cell>
          <cell r="G81">
            <v>318941.48000000004</v>
          </cell>
          <cell r="H81">
            <v>285754</v>
          </cell>
          <cell r="I81">
            <v>267211</v>
          </cell>
          <cell r="J81">
            <v>270488</v>
          </cell>
          <cell r="K81">
            <v>213438</v>
          </cell>
        </row>
        <row r="82">
          <cell r="A82">
            <v>630.4</v>
          </cell>
          <cell r="B82" t="str">
            <v>CONCRETO CLASE D</v>
          </cell>
          <cell r="C82" t="str">
            <v>M3</v>
          </cell>
          <cell r="D82">
            <v>261647</v>
          </cell>
          <cell r="E82">
            <v>281102</v>
          </cell>
          <cell r="F82">
            <v>268925.8</v>
          </cell>
          <cell r="G82">
            <v>295818.38</v>
          </cell>
          <cell r="H82">
            <v>265299</v>
          </cell>
          <cell r="I82">
            <v>250493</v>
          </cell>
          <cell r="J82">
            <v>252334</v>
          </cell>
          <cell r="K82">
            <v>197162</v>
          </cell>
          <cell r="L82">
            <v>341675</v>
          </cell>
        </row>
        <row r="83">
          <cell r="A83">
            <v>630.5</v>
          </cell>
          <cell r="B83" t="str">
            <v>CONCRETO CLASE E</v>
          </cell>
          <cell r="C83" t="str">
            <v>M3</v>
          </cell>
          <cell r="D83">
            <v>239651</v>
          </cell>
          <cell r="E83">
            <v>260692</v>
          </cell>
          <cell r="F83">
            <v>242756.8</v>
          </cell>
          <cell r="G83">
            <v>267032.48</v>
          </cell>
          <cell r="H83">
            <v>237037</v>
          </cell>
          <cell r="I83">
            <v>229927</v>
          </cell>
          <cell r="J83">
            <v>227491</v>
          </cell>
          <cell r="K83">
            <v>175738</v>
          </cell>
        </row>
        <row r="84">
          <cell r="A84">
            <v>630.6</v>
          </cell>
          <cell r="B84" t="str">
            <v>CONCRETO CLASE F</v>
          </cell>
          <cell r="C84" t="str">
            <v>M3</v>
          </cell>
          <cell r="D84">
            <v>214526</v>
          </cell>
          <cell r="E84">
            <v>219476</v>
          </cell>
          <cell r="F84">
            <v>218079.4</v>
          </cell>
          <cell r="G84">
            <v>239887.34000000003</v>
          </cell>
          <cell r="H84">
            <v>213901</v>
          </cell>
          <cell r="I84">
            <v>200318</v>
          </cell>
          <cell r="J84">
            <v>202628</v>
          </cell>
          <cell r="K84">
            <v>155789</v>
          </cell>
        </row>
        <row r="85">
          <cell r="A85">
            <v>630.70000000000005</v>
          </cell>
          <cell r="B85" t="str">
            <v xml:space="preserve">CONCRETO CLASE G </v>
          </cell>
          <cell r="C85" t="str">
            <v>M3</v>
          </cell>
          <cell r="D85">
            <v>203415</v>
          </cell>
          <cell r="E85">
            <v>232154</v>
          </cell>
          <cell r="F85">
            <v>207572.2</v>
          </cell>
          <cell r="G85">
            <v>228329.42000000004</v>
          </cell>
          <cell r="H85">
            <v>191391</v>
          </cell>
          <cell r="I85">
            <v>202790</v>
          </cell>
          <cell r="J85">
            <v>186902</v>
          </cell>
          <cell r="K85">
            <v>137452</v>
          </cell>
        </row>
        <row r="86">
          <cell r="A86">
            <v>630.12</v>
          </cell>
          <cell r="B86" t="str">
            <v>CONCRETO CLASE G (BASES)</v>
          </cell>
          <cell r="C86" t="str">
            <v>M3</v>
          </cell>
          <cell r="D86">
            <v>190278</v>
          </cell>
          <cell r="E86">
            <v>213015</v>
          </cell>
          <cell r="F86">
            <v>194562.5</v>
          </cell>
          <cell r="G86">
            <v>214018.75000000003</v>
          </cell>
          <cell r="H86">
            <v>180440</v>
          </cell>
          <cell r="I86">
            <v>188474</v>
          </cell>
          <cell r="J86">
            <v>175647</v>
          </cell>
          <cell r="K86">
            <v>130090</v>
          </cell>
        </row>
        <row r="87">
          <cell r="A87">
            <v>630.13</v>
          </cell>
          <cell r="B87" t="str">
            <v>CONCRETO CLASE G (ELEVACIONES)</v>
          </cell>
          <cell r="C87" t="str">
            <v>M3</v>
          </cell>
          <cell r="D87">
            <v>203415</v>
          </cell>
          <cell r="E87">
            <v>232154</v>
          </cell>
          <cell r="F87">
            <v>207572.2</v>
          </cell>
          <cell r="G87">
            <v>228329.42000000004</v>
          </cell>
          <cell r="H87">
            <v>191391</v>
          </cell>
          <cell r="I87">
            <v>202790</v>
          </cell>
          <cell r="J87">
            <v>186902</v>
          </cell>
          <cell r="K87">
            <v>137452</v>
          </cell>
        </row>
        <row r="88">
          <cell r="A88">
            <v>630.15</v>
          </cell>
          <cell r="B88" t="str">
            <v>Sum y coloc bolsacretos clase E y hierro 1/2</v>
          </cell>
          <cell r="C88" t="str">
            <v>M3</v>
          </cell>
          <cell r="D88">
            <v>203415</v>
          </cell>
          <cell r="E88">
            <v>232154</v>
          </cell>
          <cell r="F88">
            <v>207572.2</v>
          </cell>
          <cell r="G88">
            <v>228329.42000000004</v>
          </cell>
          <cell r="H88">
            <v>191391</v>
          </cell>
          <cell r="I88">
            <v>202790</v>
          </cell>
          <cell r="J88">
            <v>186902</v>
          </cell>
          <cell r="K88">
            <v>137452</v>
          </cell>
        </row>
        <row r="89">
          <cell r="A89">
            <v>630.16</v>
          </cell>
          <cell r="B89" t="str">
            <v>Sum y coloc pentápodos clase E</v>
          </cell>
          <cell r="C89" t="str">
            <v>M3</v>
          </cell>
          <cell r="D89">
            <v>203415</v>
          </cell>
          <cell r="E89">
            <v>232154</v>
          </cell>
          <cell r="F89">
            <v>207572.2</v>
          </cell>
          <cell r="G89">
            <v>228329.42000000004</v>
          </cell>
          <cell r="H89">
            <v>191391</v>
          </cell>
          <cell r="I89">
            <v>202790</v>
          </cell>
          <cell r="J89">
            <v>186902</v>
          </cell>
          <cell r="K89">
            <v>137452</v>
          </cell>
        </row>
        <row r="90">
          <cell r="A90">
            <v>632</v>
          </cell>
          <cell r="B90" t="str">
            <v>BARANDA EN CONCRETO</v>
          </cell>
          <cell r="C90" t="str">
            <v>ML</v>
          </cell>
          <cell r="D90">
            <v>149763</v>
          </cell>
          <cell r="E90" t="str">
            <v>450P-3</v>
          </cell>
          <cell r="F90">
            <v>0</v>
          </cell>
          <cell r="G90">
            <v>0</v>
          </cell>
          <cell r="H90" t="str">
            <v>Incluye riego de liga, suministro y transporte del cemento asfáltico</v>
          </cell>
        </row>
        <row r="91">
          <cell r="A91">
            <v>632.20000000000005</v>
          </cell>
          <cell r="B91" t="str">
            <v>Desisntalación BARANDA EN CONCRETO</v>
          </cell>
          <cell r="C91" t="str">
            <v>ML</v>
          </cell>
          <cell r="D91">
            <v>149763</v>
          </cell>
          <cell r="E91" t="str">
            <v>450P-3</v>
          </cell>
          <cell r="F91">
            <v>0</v>
          </cell>
          <cell r="G91">
            <v>0</v>
          </cell>
          <cell r="H91" t="str">
            <v>Incluye cajeo, riego de liga, suministro y transporte del cemento asfáltico</v>
          </cell>
        </row>
        <row r="92">
          <cell r="A92">
            <v>640.1</v>
          </cell>
          <cell r="B92" t="str">
            <v>ACERO DE REFUERZO GRADO 37</v>
          </cell>
          <cell r="C92" t="str">
            <v>KG</v>
          </cell>
          <cell r="D92">
            <v>2449</v>
          </cell>
          <cell r="E92">
            <v>1517</v>
          </cell>
          <cell r="F92">
            <v>1977.8</v>
          </cell>
          <cell r="G92">
            <v>2175.58</v>
          </cell>
          <cell r="H92">
            <v>1717</v>
          </cell>
          <cell r="I92">
            <v>2006</v>
          </cell>
          <cell r="J92">
            <v>2261</v>
          </cell>
          <cell r="K92">
            <v>1461</v>
          </cell>
        </row>
        <row r="93">
          <cell r="A93">
            <v>640.29999999999995</v>
          </cell>
          <cell r="B93" t="str">
            <v>ACERO DE REFUERZO GRADO 60</v>
          </cell>
          <cell r="C93" t="str">
            <v>KG</v>
          </cell>
          <cell r="D93">
            <v>2586</v>
          </cell>
          <cell r="E93">
            <v>1517</v>
          </cell>
          <cell r="F93">
            <v>2427.6999999999998</v>
          </cell>
          <cell r="G93">
            <v>2670.47</v>
          </cell>
          <cell r="H93">
            <v>1957</v>
          </cell>
          <cell r="I93">
            <v>2142</v>
          </cell>
          <cell r="J93">
            <v>2534</v>
          </cell>
          <cell r="K93">
            <v>1461</v>
          </cell>
        </row>
        <row r="94">
          <cell r="A94">
            <v>646</v>
          </cell>
          <cell r="B94" t="str">
            <v>ANCLAJES O TIEBACKS</v>
          </cell>
          <cell r="C94" t="str">
            <v>ML</v>
          </cell>
          <cell r="D94">
            <v>170000</v>
          </cell>
          <cell r="E94">
            <v>170000</v>
          </cell>
          <cell r="F94">
            <v>187000</v>
          </cell>
          <cell r="G94">
            <v>205700.00000000003</v>
          </cell>
          <cell r="H94">
            <v>170000</v>
          </cell>
          <cell r="I94">
            <v>170000</v>
          </cell>
          <cell r="J94">
            <v>170000</v>
          </cell>
          <cell r="K94">
            <v>170000</v>
          </cell>
        </row>
        <row r="95">
          <cell r="A95">
            <v>660.2</v>
          </cell>
          <cell r="B95" t="str">
            <v>TUBERIA DE CONCRETO SIMPLE DIAM = 600 mm</v>
          </cell>
          <cell r="C95" t="str">
            <v>M</v>
          </cell>
          <cell r="D95">
            <v>128505</v>
          </cell>
          <cell r="E95">
            <v>167497</v>
          </cell>
          <cell r="F95">
            <v>182777.1</v>
          </cell>
          <cell r="G95">
            <v>201054.81000000003</v>
          </cell>
          <cell r="H95">
            <v>176424</v>
          </cell>
          <cell r="I95">
            <v>171799</v>
          </cell>
          <cell r="J95">
            <v>153108</v>
          </cell>
          <cell r="K95">
            <v>112584</v>
          </cell>
        </row>
        <row r="96">
          <cell r="A96">
            <v>661</v>
          </cell>
          <cell r="B96" t="str">
            <v>TUBERIA CONCRETO REFORZADO DIAM = 900 mm</v>
          </cell>
          <cell r="C96" t="str">
            <v>M</v>
          </cell>
          <cell r="D96">
            <v>146874</v>
          </cell>
          <cell r="E96">
            <v>172251</v>
          </cell>
          <cell r="F96">
            <v>190800.5</v>
          </cell>
          <cell r="G96">
            <v>209880.55000000002</v>
          </cell>
          <cell r="H96">
            <v>190497</v>
          </cell>
          <cell r="I96">
            <v>219374</v>
          </cell>
          <cell r="J96">
            <v>233284</v>
          </cell>
          <cell r="K96">
            <v>150657</v>
          </cell>
        </row>
        <row r="97">
          <cell r="A97">
            <v>670.2</v>
          </cell>
          <cell r="B97" t="str">
            <v>DISIPADORES DE ENERGIA EN CONCRETO CICLP</v>
          </cell>
          <cell r="C97" t="str">
            <v>M3</v>
          </cell>
          <cell r="D97">
            <v>214496</v>
          </cell>
          <cell r="E97">
            <v>245929</v>
          </cell>
          <cell r="F97">
            <v>223802.7</v>
          </cell>
          <cell r="G97">
            <v>246182.97000000003</v>
          </cell>
          <cell r="H97">
            <v>201408</v>
          </cell>
          <cell r="I97">
            <v>206788</v>
          </cell>
          <cell r="J97">
            <v>189996</v>
          </cell>
          <cell r="K97">
            <v>154080</v>
          </cell>
        </row>
        <row r="98">
          <cell r="A98">
            <v>671</v>
          </cell>
          <cell r="B98" t="str">
            <v>CUNETAS REVESTIDAS EN EN CONCRETO</v>
          </cell>
          <cell r="C98" t="str">
            <v>M3</v>
          </cell>
          <cell r="D98">
            <v>237792</v>
          </cell>
          <cell r="E98">
            <v>251430</v>
          </cell>
          <cell r="F98">
            <v>253119.9</v>
          </cell>
          <cell r="G98">
            <v>278431.89</v>
          </cell>
          <cell r="H98">
            <v>239418</v>
          </cell>
          <cell r="I98">
            <v>218622</v>
          </cell>
          <cell r="J98">
            <v>229263</v>
          </cell>
          <cell r="K98">
            <v>183771</v>
          </cell>
          <cell r="L98">
            <v>330528</v>
          </cell>
        </row>
        <row r="99">
          <cell r="A99">
            <v>672</v>
          </cell>
          <cell r="B99" t="str">
            <v>BORDILLOS (H=0.40 m)</v>
          </cell>
          <cell r="C99" t="str">
            <v>M</v>
          </cell>
          <cell r="D99">
            <v>19432</v>
          </cell>
          <cell r="E99">
            <v>20543</v>
          </cell>
          <cell r="F99">
            <v>19295.099999999999</v>
          </cell>
          <cell r="G99">
            <v>21224.61</v>
          </cell>
          <cell r="H99">
            <v>18902</v>
          </cell>
          <cell r="I99">
            <v>18426</v>
          </cell>
          <cell r="J99">
            <v>17502</v>
          </cell>
          <cell r="K99">
            <v>13841</v>
          </cell>
        </row>
        <row r="100">
          <cell r="A100">
            <v>673</v>
          </cell>
          <cell r="B100" t="str">
            <v>MATERIAL FILTRANTE</v>
          </cell>
          <cell r="C100" t="str">
            <v>M3</v>
          </cell>
          <cell r="D100">
            <v>53643</v>
          </cell>
          <cell r="E100">
            <v>28752</v>
          </cell>
          <cell r="F100">
            <v>45012</v>
          </cell>
          <cell r="G100">
            <v>49513.200000000004</v>
          </cell>
          <cell r="H100">
            <v>47076</v>
          </cell>
          <cell r="I100">
            <v>42042</v>
          </cell>
          <cell r="J100">
            <v>44295</v>
          </cell>
          <cell r="K100">
            <v>26138</v>
          </cell>
          <cell r="L100">
            <v>52932</v>
          </cell>
        </row>
        <row r="101">
          <cell r="A101">
            <v>673.1</v>
          </cell>
          <cell r="B101" t="str">
            <v>DREN HORIZONTAL DE 1 A 10 M</v>
          </cell>
          <cell r="C101" t="str">
            <v>ML</v>
          </cell>
          <cell r="D101">
            <v>10100</v>
          </cell>
          <cell r="E101">
            <v>10100</v>
          </cell>
          <cell r="F101">
            <v>11110</v>
          </cell>
          <cell r="G101">
            <v>12221.000000000002</v>
          </cell>
          <cell r="H101">
            <v>10100</v>
          </cell>
          <cell r="I101">
            <v>10100</v>
          </cell>
          <cell r="J101">
            <v>10100</v>
          </cell>
          <cell r="K101">
            <v>10100</v>
          </cell>
        </row>
        <row r="102">
          <cell r="A102">
            <v>674.1</v>
          </cell>
          <cell r="B102" t="str">
            <v>Nivelación y reconstrucción de pozos de inspección</v>
          </cell>
          <cell r="C102" t="str">
            <v>U</v>
          </cell>
          <cell r="D102">
            <v>450</v>
          </cell>
          <cell r="E102" t="str">
            <v>450P-1</v>
          </cell>
          <cell r="F102" t="str">
            <v>Mezcla densa en caliente tipo MDC-2</v>
          </cell>
          <cell r="G102">
            <v>0</v>
          </cell>
          <cell r="H102" t="str">
            <v>Incluye estudios y diseños y suministro y transporte del cemento asfáltico</v>
          </cell>
          <cell r="K102">
            <v>0</v>
          </cell>
        </row>
        <row r="103">
          <cell r="A103">
            <v>674.2</v>
          </cell>
          <cell r="B103" t="str">
            <v>Nivelación y reconstrucción de sumideros</v>
          </cell>
          <cell r="C103" t="str">
            <v>U</v>
          </cell>
          <cell r="D103">
            <v>450</v>
          </cell>
          <cell r="E103" t="str">
            <v>450P</v>
          </cell>
          <cell r="F103" t="str">
            <v>Parcheo con mezcla densa en caliente tipo MDC-2</v>
          </cell>
          <cell r="G103">
            <v>0</v>
          </cell>
          <cell r="H103" t="str">
            <v>Incluye estudios y diseños, riego de liga, suministro y transporte del cemento asfáltico</v>
          </cell>
          <cell r="K103">
            <v>0</v>
          </cell>
        </row>
        <row r="104">
          <cell r="A104">
            <v>674.3</v>
          </cell>
          <cell r="B104" t="str">
            <v>Nivelación y reconstrucción de cajas de válvulas de la EAAB</v>
          </cell>
          <cell r="C104" t="str">
            <v>U</v>
          </cell>
          <cell r="D104">
            <v>450</v>
          </cell>
          <cell r="E104" t="str">
            <v>450P-3</v>
          </cell>
          <cell r="F104" t="str">
            <v>Mezcla densa en caliente tipo MDC-2 para bacheo</v>
          </cell>
          <cell r="G104">
            <v>0</v>
          </cell>
          <cell r="H104" t="str">
            <v>Incluye estudios y diseños, suministro y transporte del cemento asfáltico</v>
          </cell>
          <cell r="K104">
            <v>0</v>
          </cell>
        </row>
        <row r="105">
          <cell r="A105">
            <v>674.4</v>
          </cell>
          <cell r="B105" t="str">
            <v>Nivelación y reconstrucción de cajas de energía de CODENSA</v>
          </cell>
          <cell r="C105" t="str">
            <v>U</v>
          </cell>
          <cell r="D105">
            <v>450</v>
          </cell>
          <cell r="E105" t="str">
            <v>450P-1</v>
          </cell>
          <cell r="F105" t="str">
            <v>Mezcla densa en caliente tipo MDC-1</v>
          </cell>
          <cell r="G105">
            <v>0</v>
          </cell>
          <cell r="H105" t="str">
            <v>Incluye estudios y diseños, riego de liga, suministro y transporte del cemento asfáltico</v>
          </cell>
          <cell r="K105">
            <v>0</v>
          </cell>
        </row>
        <row r="106">
          <cell r="A106">
            <v>674.5</v>
          </cell>
          <cell r="B106" t="str">
            <v>Nivelación y reconstrucción de cajas de la ETB</v>
          </cell>
          <cell r="C106" t="str">
            <v>U</v>
          </cell>
          <cell r="D106">
            <v>450</v>
          </cell>
          <cell r="E106" t="str">
            <v>450P-1</v>
          </cell>
          <cell r="F106" t="str">
            <v>Mezcla densa en caliente tipo MDC-3</v>
          </cell>
          <cell r="G106">
            <v>0</v>
          </cell>
          <cell r="H106" t="str">
            <v>Incluye estudios y diseños, suministro y transporte del cemento asfáltico</v>
          </cell>
          <cell r="K106">
            <v>0</v>
          </cell>
        </row>
        <row r="107">
          <cell r="A107">
            <v>674.6</v>
          </cell>
          <cell r="B107" t="str">
            <v>Reubicación de postes de CODENSA</v>
          </cell>
          <cell r="C107" t="str">
            <v>U</v>
          </cell>
          <cell r="D107">
            <v>450</v>
          </cell>
          <cell r="E107" t="str">
            <v>450P-3</v>
          </cell>
          <cell r="F107" t="str">
            <v>Mezcla densa en caliente tipo MDC-2 para bacheo</v>
          </cell>
          <cell r="G107">
            <v>0</v>
          </cell>
          <cell r="H107" t="str">
            <v>Incluye suministro y transporte del cemento asfáltico</v>
          </cell>
        </row>
        <row r="108">
          <cell r="A108">
            <v>681.1</v>
          </cell>
          <cell r="B108" t="str">
            <v>GAVIONES</v>
          </cell>
          <cell r="C108" t="str">
            <v>M3</v>
          </cell>
          <cell r="D108">
            <v>64592</v>
          </cell>
          <cell r="E108">
            <v>62409</v>
          </cell>
          <cell r="F108">
            <v>64017.8</v>
          </cell>
          <cell r="G108">
            <v>70419.58</v>
          </cell>
          <cell r="H108">
            <v>59158</v>
          </cell>
          <cell r="I108">
            <v>59474</v>
          </cell>
          <cell r="J108">
            <v>61987</v>
          </cell>
          <cell r="K108">
            <v>56797</v>
          </cell>
          <cell r="L108">
            <v>69159</v>
          </cell>
        </row>
        <row r="109">
          <cell r="A109">
            <v>681.2</v>
          </cell>
          <cell r="B109" t="str">
            <v>GAVIONES malla calibre 12</v>
          </cell>
          <cell r="C109" t="str">
            <v>M3</v>
          </cell>
          <cell r="D109">
            <v>64592</v>
          </cell>
          <cell r="E109">
            <v>62409</v>
          </cell>
          <cell r="F109">
            <v>64017.8</v>
          </cell>
          <cell r="G109">
            <v>70419.58</v>
          </cell>
          <cell r="H109">
            <v>59158</v>
          </cell>
          <cell r="I109">
            <v>59474</v>
          </cell>
          <cell r="J109">
            <v>61987</v>
          </cell>
          <cell r="K109">
            <v>56797</v>
          </cell>
          <cell r="L109">
            <v>69159</v>
          </cell>
        </row>
        <row r="110">
          <cell r="A110">
            <v>683</v>
          </cell>
          <cell r="B110" t="str">
            <v>Bolsacretos</v>
          </cell>
          <cell r="C110" t="str">
            <v>M3</v>
          </cell>
          <cell r="D110">
            <v>64592</v>
          </cell>
          <cell r="E110">
            <v>62409</v>
          </cell>
          <cell r="F110">
            <v>64017.8</v>
          </cell>
          <cell r="G110">
            <v>70419.58</v>
          </cell>
          <cell r="H110">
            <v>59158</v>
          </cell>
          <cell r="I110">
            <v>59474</v>
          </cell>
          <cell r="J110">
            <v>61987</v>
          </cell>
          <cell r="K110">
            <v>56797</v>
          </cell>
        </row>
        <row r="111">
          <cell r="A111">
            <v>683.2</v>
          </cell>
          <cell r="B111" t="str">
            <v>Bolsacretos Clase E</v>
          </cell>
          <cell r="C111" t="str">
            <v>M3</v>
          </cell>
          <cell r="D111">
            <v>64592</v>
          </cell>
          <cell r="E111">
            <v>62409</v>
          </cell>
          <cell r="F111">
            <v>64017.8</v>
          </cell>
          <cell r="G111">
            <v>70419.58</v>
          </cell>
          <cell r="H111">
            <v>59158</v>
          </cell>
          <cell r="I111">
            <v>59474</v>
          </cell>
          <cell r="J111">
            <v>61987</v>
          </cell>
          <cell r="K111">
            <v>56797</v>
          </cell>
        </row>
        <row r="112">
          <cell r="A112">
            <v>700.1</v>
          </cell>
          <cell r="B112" t="str">
            <v>LINEA DE DEMARCACION</v>
          </cell>
          <cell r="C112" t="str">
            <v>M</v>
          </cell>
          <cell r="D112">
            <v>620</v>
          </cell>
          <cell r="E112">
            <v>758</v>
          </cell>
          <cell r="F112">
            <v>629.20000000000005</v>
          </cell>
          <cell r="G112">
            <v>692.12000000000012</v>
          </cell>
          <cell r="H112">
            <v>688</v>
          </cell>
          <cell r="I112">
            <v>650</v>
          </cell>
          <cell r="J112">
            <v>706</v>
          </cell>
          <cell r="K112">
            <v>797</v>
          </cell>
        </row>
        <row r="113">
          <cell r="A113">
            <v>700.2</v>
          </cell>
          <cell r="B113" t="str">
            <v>MARCA VIAL</v>
          </cell>
          <cell r="C113" t="str">
            <v>M2</v>
          </cell>
          <cell r="D113">
            <v>10602</v>
          </cell>
          <cell r="E113">
            <v>13055</v>
          </cell>
          <cell r="F113">
            <v>11539</v>
          </cell>
          <cell r="G113">
            <v>12692.900000000001</v>
          </cell>
          <cell r="H113">
            <v>10656</v>
          </cell>
          <cell r="I113">
            <v>9929</v>
          </cell>
          <cell r="J113">
            <v>11011</v>
          </cell>
          <cell r="K113">
            <v>11092</v>
          </cell>
        </row>
        <row r="114">
          <cell r="A114">
            <v>701</v>
          </cell>
          <cell r="B114" t="str">
            <v>TACHA REFLECTIVA</v>
          </cell>
          <cell r="C114" t="str">
            <v>U</v>
          </cell>
          <cell r="D114">
            <v>10871</v>
          </cell>
          <cell r="E114">
            <v>10214</v>
          </cell>
          <cell r="F114">
            <v>9696.5</v>
          </cell>
          <cell r="G114">
            <v>10666.150000000001</v>
          </cell>
          <cell r="H114">
            <v>8087</v>
          </cell>
          <cell r="I114">
            <v>8758</v>
          </cell>
          <cell r="J114">
            <v>9450</v>
          </cell>
          <cell r="K114">
            <v>10274</v>
          </cell>
        </row>
        <row r="115">
          <cell r="A115">
            <v>710.1</v>
          </cell>
          <cell r="B115" t="str">
            <v>SEÑAL DE TRANSITO</v>
          </cell>
          <cell r="C115" t="str">
            <v>U</v>
          </cell>
          <cell r="D115">
            <v>136206</v>
          </cell>
          <cell r="E115">
            <v>108973</v>
          </cell>
          <cell r="F115">
            <v>90410.1</v>
          </cell>
          <cell r="G115">
            <v>99451.110000000015</v>
          </cell>
          <cell r="H115">
            <v>115436</v>
          </cell>
          <cell r="I115">
            <v>135715</v>
          </cell>
          <cell r="J115">
            <v>116936</v>
          </cell>
          <cell r="K115">
            <v>121453</v>
          </cell>
        </row>
        <row r="116">
          <cell r="A116">
            <v>720</v>
          </cell>
          <cell r="B116" t="str">
            <v>POSTE DE KILOMETRAJE (MOJON)</v>
          </cell>
          <cell r="C116" t="str">
            <v>U</v>
          </cell>
          <cell r="D116">
            <v>67523</v>
          </cell>
          <cell r="E116">
            <v>71059</v>
          </cell>
          <cell r="F116">
            <v>58834.6</v>
          </cell>
          <cell r="G116">
            <v>64718.060000000005</v>
          </cell>
          <cell r="H116">
            <v>55920</v>
          </cell>
          <cell r="I116">
            <v>56476</v>
          </cell>
          <cell r="J116">
            <v>55156</v>
          </cell>
          <cell r="K116">
            <v>53075</v>
          </cell>
        </row>
        <row r="117">
          <cell r="A117">
            <v>730.1</v>
          </cell>
          <cell r="B117" t="str">
            <v>DEFENSA METALICA - CORREA SIMPLE</v>
          </cell>
          <cell r="C117" t="str">
            <v>M</v>
          </cell>
          <cell r="D117">
            <v>115865</v>
          </cell>
          <cell r="E117">
            <v>89369</v>
          </cell>
          <cell r="F117">
            <v>81757.5</v>
          </cell>
          <cell r="G117">
            <v>89933.25</v>
          </cell>
          <cell r="H117">
            <v>104683</v>
          </cell>
          <cell r="I117">
            <v>101349</v>
          </cell>
          <cell r="J117">
            <v>81770</v>
          </cell>
          <cell r="K117">
            <v>102996</v>
          </cell>
        </row>
        <row r="118">
          <cell r="A118">
            <v>730.2</v>
          </cell>
          <cell r="B118" t="str">
            <v>SECCION FINAL - DEFENSA METALICA</v>
          </cell>
          <cell r="C118" t="str">
            <v>U</v>
          </cell>
          <cell r="D118">
            <v>54925</v>
          </cell>
          <cell r="E118">
            <v>37375</v>
          </cell>
          <cell r="F118">
            <v>52731.8</v>
          </cell>
          <cell r="G118">
            <v>58004.98000000001</v>
          </cell>
          <cell r="H118">
            <v>36238</v>
          </cell>
          <cell r="I118">
            <v>37375</v>
          </cell>
          <cell r="J118">
            <v>36400</v>
          </cell>
          <cell r="K118">
            <v>30550</v>
          </cell>
        </row>
        <row r="119">
          <cell r="A119">
            <v>740</v>
          </cell>
          <cell r="B119" t="str">
            <v>CAPTAFAROS</v>
          </cell>
          <cell r="C119" t="str">
            <v>U</v>
          </cell>
          <cell r="D119">
            <v>9672</v>
          </cell>
          <cell r="E119">
            <v>9491</v>
          </cell>
          <cell r="F119">
            <v>7003.7</v>
          </cell>
          <cell r="G119">
            <v>7704.0700000000006</v>
          </cell>
          <cell r="H119">
            <v>6062</v>
          </cell>
          <cell r="I119">
            <v>7374</v>
          </cell>
          <cell r="J119">
            <v>8657</v>
          </cell>
          <cell r="K119">
            <v>7202</v>
          </cell>
        </row>
        <row r="120">
          <cell r="A120">
            <v>741</v>
          </cell>
          <cell r="B120" t="str">
            <v>PINTURA DE MUROS</v>
          </cell>
          <cell r="C120" t="str">
            <v>M2</v>
          </cell>
          <cell r="D120">
            <v>462</v>
          </cell>
          <cell r="F120">
            <v>0</v>
          </cell>
          <cell r="G120">
            <v>0</v>
          </cell>
          <cell r="H120" t="str">
            <v>No incluye suministro y almacenamiento del cemento asfáltico o la emulsión. Tampoco el agente rejuvenecedor</v>
          </cell>
        </row>
        <row r="121">
          <cell r="A121">
            <v>810.3</v>
          </cell>
          <cell r="B121" t="str">
            <v>EMPRADIZACION CON BLOQUES DE CESPED</v>
          </cell>
          <cell r="C121" t="str">
            <v>M2</v>
          </cell>
          <cell r="D121">
            <v>4758</v>
          </cell>
          <cell r="E121">
            <v>6691</v>
          </cell>
          <cell r="F121">
            <v>6091.8</v>
          </cell>
          <cell r="G121">
            <v>6700.9800000000005</v>
          </cell>
          <cell r="H121">
            <v>6703</v>
          </cell>
          <cell r="I121">
            <v>7365</v>
          </cell>
          <cell r="J121">
            <v>6507</v>
          </cell>
          <cell r="K121">
            <v>5300</v>
          </cell>
        </row>
        <row r="122">
          <cell r="A122">
            <v>810.4</v>
          </cell>
          <cell r="B122" t="str">
            <v>EMPRADIZACION CON TIERRA ORG Y SEMILLAS</v>
          </cell>
          <cell r="C122" t="str">
            <v>M2</v>
          </cell>
          <cell r="D122">
            <v>6176</v>
          </cell>
          <cell r="E122">
            <v>6592</v>
          </cell>
          <cell r="F122">
            <v>6978.4</v>
          </cell>
          <cell r="G122">
            <v>7676.24</v>
          </cell>
          <cell r="H122">
            <v>6553</v>
          </cell>
          <cell r="I122">
            <v>4957</v>
          </cell>
          <cell r="J122">
            <v>7748</v>
          </cell>
          <cell r="K122">
            <v>11570</v>
          </cell>
        </row>
        <row r="123">
          <cell r="A123">
            <v>820.1</v>
          </cell>
          <cell r="B123" t="str">
            <v>GEOTEXTIL PARA FILTROS</v>
          </cell>
          <cell r="C123" t="str">
            <v>M2</v>
          </cell>
          <cell r="D123">
            <v>3799</v>
          </cell>
          <cell r="E123">
            <v>1863</v>
          </cell>
          <cell r="F123">
            <v>3935.8</v>
          </cell>
          <cell r="G123">
            <v>4329.38</v>
          </cell>
          <cell r="H123">
            <v>2656</v>
          </cell>
          <cell r="I123">
            <v>2596</v>
          </cell>
          <cell r="J123">
            <v>3578</v>
          </cell>
          <cell r="K123">
            <v>1963</v>
          </cell>
          <cell r="L123">
            <v>2890</v>
          </cell>
        </row>
        <row r="124">
          <cell r="A124">
            <v>900.1</v>
          </cell>
          <cell r="B124" t="str">
            <v>TRANS MAT - EXPLAN (100 - 1000M)</v>
          </cell>
          <cell r="C124" t="str">
            <v>M3xES</v>
          </cell>
          <cell r="D124">
            <v>650</v>
          </cell>
          <cell r="E124">
            <v>628</v>
          </cell>
          <cell r="F124">
            <v>572</v>
          </cell>
          <cell r="G124">
            <v>629.20000000000005</v>
          </cell>
          <cell r="H124">
            <v>650</v>
          </cell>
          <cell r="I124">
            <v>533</v>
          </cell>
          <cell r="J124">
            <v>572</v>
          </cell>
          <cell r="K124">
            <v>520</v>
          </cell>
        </row>
        <row r="125">
          <cell r="A125">
            <v>900.2</v>
          </cell>
          <cell r="B125" t="str">
            <v>TRANS MAT - EXPLAN (MAS DE - 1000M)</v>
          </cell>
          <cell r="C125" t="str">
            <v>M3xKM</v>
          </cell>
          <cell r="D125">
            <v>723</v>
          </cell>
          <cell r="E125">
            <v>698</v>
          </cell>
          <cell r="F125">
            <v>634.70000000000005</v>
          </cell>
          <cell r="G125">
            <v>698.17000000000007</v>
          </cell>
          <cell r="H125">
            <v>723</v>
          </cell>
          <cell r="I125">
            <v>593</v>
          </cell>
          <cell r="J125">
            <v>636</v>
          </cell>
          <cell r="K125">
            <v>577</v>
          </cell>
        </row>
        <row r="126">
          <cell r="A126">
            <v>900.3</v>
          </cell>
          <cell r="B126" t="str">
            <v>TRANS MATERIALES PROV. DE DERRUMBES</v>
          </cell>
          <cell r="C126" t="str">
            <v>M3xKM</v>
          </cell>
          <cell r="D126">
            <v>723</v>
          </cell>
          <cell r="E126">
            <v>698</v>
          </cell>
          <cell r="F126">
            <v>634.70000000000005</v>
          </cell>
          <cell r="G126">
            <v>698.17000000000007</v>
          </cell>
          <cell r="H126">
            <v>723</v>
          </cell>
          <cell r="I126">
            <v>593</v>
          </cell>
          <cell r="J126">
            <v>636</v>
          </cell>
          <cell r="K126">
            <v>577</v>
          </cell>
          <cell r="L126">
            <v>813</v>
          </cell>
        </row>
        <row r="127">
          <cell r="C127">
            <v>510</v>
          </cell>
          <cell r="D127">
            <v>510</v>
          </cell>
          <cell r="F127">
            <v>0</v>
          </cell>
          <cell r="G127">
            <v>0</v>
          </cell>
          <cell r="H127" t="str">
            <v>No incluye la preparación de la superficie existente. Tampoco las obras de confinamiento del pavimento.</v>
          </cell>
        </row>
        <row r="128">
          <cell r="A128">
            <v>2000</v>
          </cell>
          <cell r="B128" t="str">
            <v>LIMPIEZA CALZADA EXISTENTE</v>
          </cell>
          <cell r="C128" t="str">
            <v>HA</v>
          </cell>
          <cell r="D128">
            <v>32468</v>
          </cell>
          <cell r="E128">
            <v>37271</v>
          </cell>
          <cell r="F128">
            <v>38209.599999999999</v>
          </cell>
          <cell r="G128">
            <v>42030.560000000005</v>
          </cell>
          <cell r="H128">
            <v>35556</v>
          </cell>
          <cell r="I128">
            <v>28812</v>
          </cell>
          <cell r="J128">
            <v>31985</v>
          </cell>
          <cell r="K128">
            <v>35718</v>
          </cell>
        </row>
        <row r="129">
          <cell r="A129">
            <v>2021</v>
          </cell>
          <cell r="B129" t="str">
            <v>DEMOLICIONES CONCRETO CICLOPEO</v>
          </cell>
          <cell r="C129" t="str">
            <v>M3</v>
          </cell>
          <cell r="D129">
            <v>18834</v>
          </cell>
          <cell r="E129">
            <v>16485</v>
          </cell>
          <cell r="F129">
            <v>16424.099999999999</v>
          </cell>
          <cell r="G129">
            <v>18066.509999999998</v>
          </cell>
          <cell r="H129">
            <v>19404</v>
          </cell>
          <cell r="I129">
            <v>15544</v>
          </cell>
          <cell r="J129">
            <v>18268</v>
          </cell>
          <cell r="K129">
            <v>17859</v>
          </cell>
        </row>
        <row r="130">
          <cell r="A130">
            <v>2022</v>
          </cell>
          <cell r="B130" t="str">
            <v>DEMOLICIONES DE MAMPOSTERIA</v>
          </cell>
          <cell r="C130" t="str">
            <v>M3</v>
          </cell>
          <cell r="D130">
            <v>18287</v>
          </cell>
          <cell r="E130">
            <v>24322</v>
          </cell>
          <cell r="F130">
            <v>21754.7</v>
          </cell>
          <cell r="G130">
            <v>23930.170000000002</v>
          </cell>
          <cell r="H130">
            <v>17644</v>
          </cell>
          <cell r="I130">
            <v>15690</v>
          </cell>
          <cell r="J130">
            <v>15707</v>
          </cell>
          <cell r="K130">
            <v>17203</v>
          </cell>
        </row>
        <row r="131">
          <cell r="A131">
            <v>2490</v>
          </cell>
          <cell r="B131" t="str">
            <v>EXT. COMP. CAPA ROD. - ASFALTO NATURAL</v>
          </cell>
          <cell r="C131" t="str">
            <v>M3</v>
          </cell>
          <cell r="D131">
            <v>128184</v>
          </cell>
          <cell r="F131">
            <v>123653.2</v>
          </cell>
          <cell r="G131">
            <v>136018.52000000002</v>
          </cell>
          <cell r="I131">
            <v>186061</v>
          </cell>
          <cell r="J131">
            <v>97000</v>
          </cell>
        </row>
        <row r="132">
          <cell r="A132">
            <v>2600</v>
          </cell>
          <cell r="B132" t="str">
            <v>RIEGO DE SELLO - ASFALTO LIQUIDO</v>
          </cell>
          <cell r="C132" t="str">
            <v>M2</v>
          </cell>
          <cell r="D132">
            <v>954</v>
          </cell>
          <cell r="E132">
            <v>878</v>
          </cell>
          <cell r="F132">
            <v>742.5</v>
          </cell>
          <cell r="G132">
            <v>816.75000000000011</v>
          </cell>
          <cell r="H132">
            <v>758</v>
          </cell>
          <cell r="I132">
            <v>698</v>
          </cell>
          <cell r="J132">
            <v>883</v>
          </cell>
          <cell r="K132">
            <v>655</v>
          </cell>
        </row>
        <row r="133">
          <cell r="A133">
            <v>2610</v>
          </cell>
          <cell r="B133" t="str">
            <v>RIEGO SELLO - EMULSION</v>
          </cell>
          <cell r="C133" t="str">
            <v>M2</v>
          </cell>
          <cell r="D133">
            <v>1119</v>
          </cell>
          <cell r="E133">
            <v>1573</v>
          </cell>
          <cell r="F133">
            <v>1312.3</v>
          </cell>
          <cell r="G133">
            <v>1443.53</v>
          </cell>
          <cell r="H133">
            <v>907</v>
          </cell>
          <cell r="I133">
            <v>776</v>
          </cell>
          <cell r="J133">
            <v>844</v>
          </cell>
          <cell r="K133">
            <v>680</v>
          </cell>
        </row>
        <row r="134">
          <cell r="A134">
            <v>2630</v>
          </cell>
          <cell r="B134" t="str">
            <v>SELLO FISURAS &gt; 3MM - EMULSION Y ARENA</v>
          </cell>
          <cell r="C134" t="str">
            <v>M</v>
          </cell>
          <cell r="D134">
            <v>153</v>
          </cell>
          <cell r="E134">
            <v>120</v>
          </cell>
          <cell r="F134">
            <v>143</v>
          </cell>
          <cell r="G134">
            <v>157.30000000000001</v>
          </cell>
          <cell r="H134">
            <v>113</v>
          </cell>
          <cell r="I134">
            <v>104</v>
          </cell>
          <cell r="J134">
            <v>96</v>
          </cell>
          <cell r="K134">
            <v>81</v>
          </cell>
        </row>
        <row r="135">
          <cell r="A135">
            <v>2640</v>
          </cell>
          <cell r="B135" t="str">
            <v>SELLO FISURAS &gt;3MM - EMULSION ASFALTIC</v>
          </cell>
          <cell r="C135" t="str">
            <v>M</v>
          </cell>
          <cell r="D135">
            <v>117</v>
          </cell>
          <cell r="E135">
            <v>181</v>
          </cell>
          <cell r="F135">
            <v>154</v>
          </cell>
          <cell r="G135">
            <v>169.4</v>
          </cell>
          <cell r="H135">
            <v>111</v>
          </cell>
          <cell r="I135">
            <v>98</v>
          </cell>
          <cell r="J135">
            <v>99</v>
          </cell>
          <cell r="K135">
            <v>111</v>
          </cell>
        </row>
        <row r="136">
          <cell r="A136">
            <v>3111</v>
          </cell>
          <cell r="B136" t="str">
            <v>BACHEO - CARRETERAS EN AFIRMADO</v>
          </cell>
          <cell r="C136" t="str">
            <v>M3</v>
          </cell>
          <cell r="D136">
            <v>28373</v>
          </cell>
          <cell r="E136">
            <v>50981</v>
          </cell>
          <cell r="F136">
            <v>41206</v>
          </cell>
          <cell r="G136">
            <v>45326.600000000006</v>
          </cell>
          <cell r="H136">
            <v>50801</v>
          </cell>
          <cell r="I136">
            <v>44896</v>
          </cell>
          <cell r="J136">
            <v>31470</v>
          </cell>
          <cell r="K136">
            <v>33248</v>
          </cell>
        </row>
        <row r="137">
          <cell r="A137">
            <v>3340</v>
          </cell>
          <cell r="B137" t="str">
            <v>SELLO FISURAS &lt; 3MM - EMULSION ASFALTIC</v>
          </cell>
          <cell r="C137" t="str">
            <v>M</v>
          </cell>
          <cell r="D137">
            <v>75</v>
          </cell>
          <cell r="E137">
            <v>94</v>
          </cell>
          <cell r="F137">
            <v>82.5</v>
          </cell>
          <cell r="G137">
            <v>90.750000000000014</v>
          </cell>
          <cell r="H137">
            <v>74</v>
          </cell>
          <cell r="I137">
            <v>60</v>
          </cell>
          <cell r="J137">
            <v>72</v>
          </cell>
          <cell r="K137">
            <v>72</v>
          </cell>
        </row>
        <row r="138">
          <cell r="A138">
            <v>4180</v>
          </cell>
          <cell r="B138" t="str">
            <v>CONFORMACION MANUAL CUNETAS</v>
          </cell>
          <cell r="C138" t="str">
            <v>M</v>
          </cell>
          <cell r="D138">
            <v>515</v>
          </cell>
          <cell r="E138">
            <v>763</v>
          </cell>
          <cell r="F138">
            <v>679.8</v>
          </cell>
          <cell r="G138">
            <v>747.78</v>
          </cell>
          <cell r="H138">
            <v>489</v>
          </cell>
          <cell r="I138">
            <v>450</v>
          </cell>
          <cell r="J138">
            <v>438</v>
          </cell>
          <cell r="K138">
            <v>515</v>
          </cell>
        </row>
        <row r="139">
          <cell r="A139">
            <v>4260</v>
          </cell>
          <cell r="B139" t="str">
            <v>LIMPIEZA CUNETA CON MOTONIVELADORA</v>
          </cell>
          <cell r="C139" t="str">
            <v>M</v>
          </cell>
          <cell r="D139">
            <v>98</v>
          </cell>
          <cell r="E139">
            <v>108</v>
          </cell>
          <cell r="F139">
            <v>113.3</v>
          </cell>
          <cell r="G139">
            <v>124.63000000000001</v>
          </cell>
          <cell r="H139">
            <v>108</v>
          </cell>
          <cell r="I139">
            <v>87</v>
          </cell>
          <cell r="J139">
            <v>98</v>
          </cell>
          <cell r="K139">
            <v>108</v>
          </cell>
        </row>
        <row r="140">
          <cell r="A140">
            <v>4300</v>
          </cell>
          <cell r="B140" t="str">
            <v>ZANJAS CORONACION EN CONCRETO</v>
          </cell>
          <cell r="C140" t="str">
            <v>M3</v>
          </cell>
          <cell r="D140">
            <v>209346</v>
          </cell>
          <cell r="E140">
            <v>212238</v>
          </cell>
          <cell r="F140">
            <v>221831.5</v>
          </cell>
          <cell r="G140">
            <v>244014.65000000002</v>
          </cell>
          <cell r="H140">
            <v>213935</v>
          </cell>
          <cell r="I140">
            <v>187175</v>
          </cell>
          <cell r="J140">
            <v>196443</v>
          </cell>
          <cell r="K140">
            <v>169120</v>
          </cell>
        </row>
        <row r="141">
          <cell r="A141">
            <v>4310</v>
          </cell>
          <cell r="B141" t="str">
            <v>ZANJAS DE CORONACION EN MAMPOSTERIA</v>
          </cell>
          <cell r="C141" t="str">
            <v>M3</v>
          </cell>
          <cell r="D141">
            <v>123666</v>
          </cell>
          <cell r="E141">
            <v>121546</v>
          </cell>
          <cell r="F141">
            <v>144047.20000000001</v>
          </cell>
          <cell r="G141">
            <v>158451.92000000001</v>
          </cell>
          <cell r="H141">
            <v>125529</v>
          </cell>
          <cell r="I141">
            <v>111691</v>
          </cell>
          <cell r="J141">
            <v>117728</v>
          </cell>
          <cell r="K141">
            <v>102892</v>
          </cell>
        </row>
        <row r="142">
          <cell r="A142">
            <v>4360</v>
          </cell>
          <cell r="B142" t="str">
            <v>LIMPIEZA CANALES EN TIERRA</v>
          </cell>
          <cell r="C142" t="str">
            <v>M</v>
          </cell>
          <cell r="D142">
            <v>1030</v>
          </cell>
          <cell r="E142">
            <v>1528</v>
          </cell>
          <cell r="F142">
            <v>1358.5</v>
          </cell>
          <cell r="G142">
            <v>1494.3500000000001</v>
          </cell>
          <cell r="H142">
            <v>978</v>
          </cell>
          <cell r="I142">
            <v>900</v>
          </cell>
          <cell r="J142">
            <v>875</v>
          </cell>
          <cell r="K142">
            <v>1030</v>
          </cell>
        </row>
        <row r="143">
          <cell r="A143">
            <v>4560</v>
          </cell>
          <cell r="B143" t="str">
            <v>DRENES HORIZONTALES TUBERIA 2"</v>
          </cell>
          <cell r="C143" t="str">
            <v>M</v>
          </cell>
          <cell r="D143">
            <v>63144</v>
          </cell>
          <cell r="E143">
            <v>66400</v>
          </cell>
          <cell r="F143">
            <v>73068.600000000006</v>
          </cell>
          <cell r="G143">
            <v>80375.460000000006</v>
          </cell>
          <cell r="H143">
            <v>67144</v>
          </cell>
          <cell r="I143">
            <v>64475</v>
          </cell>
          <cell r="J143">
            <v>63826</v>
          </cell>
          <cell r="K143">
            <v>62975</v>
          </cell>
        </row>
        <row r="144">
          <cell r="A144">
            <v>4860</v>
          </cell>
          <cell r="B144" t="str">
            <v>SUPERESTRUCTURAS PONTONES</v>
          </cell>
          <cell r="C144" t="str">
            <v>M3</v>
          </cell>
          <cell r="D144">
            <v>538616</v>
          </cell>
          <cell r="E144">
            <v>608491</v>
          </cell>
          <cell r="F144">
            <v>580783.5</v>
          </cell>
          <cell r="G144">
            <v>638861.85000000009</v>
          </cell>
          <cell r="H144">
            <v>503646</v>
          </cell>
          <cell r="I144">
            <v>685118</v>
          </cell>
          <cell r="J144">
            <v>511905</v>
          </cell>
          <cell r="K144">
            <v>335221</v>
          </cell>
        </row>
        <row r="145">
          <cell r="A145">
            <v>4880</v>
          </cell>
          <cell r="B145" t="str">
            <v>ALCANTARILLA DE CAJON</v>
          </cell>
          <cell r="C145" t="str">
            <v>M3</v>
          </cell>
          <cell r="D145">
            <v>318682</v>
          </cell>
          <cell r="E145">
            <v>364536</v>
          </cell>
          <cell r="F145">
            <v>321745.59999999998</v>
          </cell>
          <cell r="G145">
            <v>353920.16</v>
          </cell>
          <cell r="H145">
            <v>310804</v>
          </cell>
          <cell r="I145">
            <v>314379</v>
          </cell>
          <cell r="J145">
            <v>298178</v>
          </cell>
          <cell r="K145">
            <v>227071</v>
          </cell>
        </row>
        <row r="146">
          <cell r="A146">
            <v>4960</v>
          </cell>
          <cell r="B146" t="str">
            <v>LIMPIEZA OBRAS AREA &lt; = 0.62 M2</v>
          </cell>
          <cell r="C146" t="str">
            <v>M</v>
          </cell>
          <cell r="D146">
            <v>3432</v>
          </cell>
          <cell r="E146">
            <v>5090</v>
          </cell>
          <cell r="F146">
            <v>4529.8</v>
          </cell>
          <cell r="G146">
            <v>4982.7800000000007</v>
          </cell>
          <cell r="H146">
            <v>3260</v>
          </cell>
          <cell r="I146">
            <v>2999</v>
          </cell>
          <cell r="J146">
            <v>2917</v>
          </cell>
          <cell r="K146">
            <v>3432</v>
          </cell>
        </row>
        <row r="147">
          <cell r="A147">
            <v>4970</v>
          </cell>
          <cell r="B147" t="str">
            <v>LIMPIEZA OBRAS AREA &gt; 0.60 M2</v>
          </cell>
          <cell r="C147" t="str">
            <v>M3</v>
          </cell>
          <cell r="D147">
            <v>5148</v>
          </cell>
          <cell r="E147">
            <v>7635</v>
          </cell>
          <cell r="F147">
            <v>6795.8</v>
          </cell>
          <cell r="G147">
            <v>7475.380000000001</v>
          </cell>
          <cell r="H147">
            <v>4891</v>
          </cell>
          <cell r="I147">
            <v>4499</v>
          </cell>
          <cell r="J147">
            <v>4376</v>
          </cell>
          <cell r="K147">
            <v>5148</v>
          </cell>
        </row>
        <row r="148">
          <cell r="A148">
            <v>6006</v>
          </cell>
          <cell r="B148" t="str">
            <v>EXCAVACION MECANICA DESCOLES</v>
          </cell>
          <cell r="C148" t="str">
            <v>M3</v>
          </cell>
          <cell r="D148">
            <v>2470</v>
          </cell>
          <cell r="E148">
            <v>2275</v>
          </cell>
          <cell r="F148">
            <v>2502.5</v>
          </cell>
          <cell r="G148">
            <v>2752.75</v>
          </cell>
          <cell r="H148">
            <v>2275</v>
          </cell>
          <cell r="I148">
            <v>2275</v>
          </cell>
          <cell r="J148">
            <v>2275</v>
          </cell>
          <cell r="K148">
            <v>2925</v>
          </cell>
        </row>
        <row r="149">
          <cell r="A149">
            <v>7108</v>
          </cell>
          <cell r="B149" t="str">
            <v>SEÑALIZACION TEMPORAL</v>
          </cell>
          <cell r="C149" t="str">
            <v>SEÑAL</v>
          </cell>
          <cell r="D149">
            <v>108388</v>
          </cell>
          <cell r="E149">
            <v>98043</v>
          </cell>
          <cell r="F149">
            <v>90412.3</v>
          </cell>
          <cell r="G149">
            <v>99453.530000000013</v>
          </cell>
          <cell r="H149">
            <v>102627</v>
          </cell>
          <cell r="I149">
            <v>105278</v>
          </cell>
          <cell r="J149">
            <v>148143</v>
          </cell>
          <cell r="K149">
            <v>128213</v>
          </cell>
        </row>
        <row r="150">
          <cell r="A150">
            <v>7150</v>
          </cell>
          <cell r="B150" t="str">
            <v>CORTE TALUDES PARA AMPLIACION</v>
          </cell>
          <cell r="C150" t="str">
            <v>M3</v>
          </cell>
          <cell r="D150">
            <v>1268</v>
          </cell>
          <cell r="E150">
            <v>1754</v>
          </cell>
          <cell r="F150">
            <v>1844.7</v>
          </cell>
          <cell r="G150">
            <v>2029.1700000000003</v>
          </cell>
          <cell r="H150">
            <v>1522</v>
          </cell>
          <cell r="I150">
            <v>1451</v>
          </cell>
          <cell r="J150">
            <v>1643</v>
          </cell>
          <cell r="K150">
            <v>1658</v>
          </cell>
        </row>
        <row r="151">
          <cell r="A151">
            <v>7210</v>
          </cell>
          <cell r="B151" t="str">
            <v>RELLENO DE SOCAVACIONES EN TERRAPLENES</v>
          </cell>
          <cell r="C151" t="str">
            <v>M3</v>
          </cell>
          <cell r="D151">
            <v>20549</v>
          </cell>
          <cell r="E151">
            <v>18870</v>
          </cell>
          <cell r="F151">
            <v>22547.8</v>
          </cell>
          <cell r="G151">
            <v>24802.58</v>
          </cell>
          <cell r="H151">
            <v>25871</v>
          </cell>
          <cell r="I151">
            <v>32163</v>
          </cell>
          <cell r="J151">
            <v>18474</v>
          </cell>
          <cell r="K151">
            <v>20549</v>
          </cell>
        </row>
        <row r="152">
          <cell r="A152">
            <v>7304</v>
          </cell>
          <cell r="B152" t="str">
            <v>DEFENSA METALICA - CORREA DOBLE</v>
          </cell>
          <cell r="C152" t="str">
            <v>M</v>
          </cell>
          <cell r="D152">
            <v>203941</v>
          </cell>
          <cell r="E152">
            <v>153282</v>
          </cell>
          <cell r="F152">
            <v>132926.20000000001</v>
          </cell>
          <cell r="G152">
            <v>146218.82000000004</v>
          </cell>
          <cell r="H152">
            <v>186820</v>
          </cell>
          <cell r="I152">
            <v>179382</v>
          </cell>
          <cell r="J152">
            <v>144516</v>
          </cell>
          <cell r="K152">
            <v>184660</v>
          </cell>
        </row>
        <row r="153">
          <cell r="A153">
            <v>7360</v>
          </cell>
          <cell r="B153" t="str">
            <v>ROCERIA Y DESMONTE MANUAL</v>
          </cell>
          <cell r="C153" t="str">
            <v>Ha</v>
          </cell>
          <cell r="D153">
            <v>233188</v>
          </cell>
          <cell r="E153">
            <v>305418</v>
          </cell>
          <cell r="F153">
            <v>286608.3</v>
          </cell>
          <cell r="G153">
            <v>315269.13</v>
          </cell>
          <cell r="H153">
            <v>229151</v>
          </cell>
          <cell r="I153">
            <v>203055</v>
          </cell>
          <cell r="J153">
            <v>225388</v>
          </cell>
          <cell r="K153">
            <v>213460</v>
          </cell>
        </row>
        <row r="154">
          <cell r="A154">
            <v>7370</v>
          </cell>
          <cell r="B154" t="str">
            <v>ROCERIA Y DESMONTE MECANICO</v>
          </cell>
          <cell r="C154" t="str">
            <v>Ha</v>
          </cell>
          <cell r="D154">
            <v>175500</v>
          </cell>
          <cell r="E154">
            <v>170658</v>
          </cell>
          <cell r="F154">
            <v>163735</v>
          </cell>
          <cell r="G154">
            <v>180108.5</v>
          </cell>
          <cell r="H154">
            <v>174038</v>
          </cell>
          <cell r="I154">
            <v>139315</v>
          </cell>
          <cell r="J154">
            <v>151613</v>
          </cell>
          <cell r="K154">
            <v>143000</v>
          </cell>
        </row>
        <row r="155">
          <cell r="A155">
            <v>7390</v>
          </cell>
          <cell r="B155" t="str">
            <v>PODA,CORTE,RETIRO DE ARBOLES</v>
          </cell>
          <cell r="C155" t="str">
            <v>U</v>
          </cell>
          <cell r="D155">
            <v>17537</v>
          </cell>
          <cell r="E155">
            <v>17615</v>
          </cell>
          <cell r="F155">
            <v>15998.4</v>
          </cell>
          <cell r="G155">
            <v>17598.240000000002</v>
          </cell>
          <cell r="H155">
            <v>17473</v>
          </cell>
          <cell r="I155">
            <v>14450</v>
          </cell>
          <cell r="J155">
            <v>15395</v>
          </cell>
          <cell r="K155">
            <v>14287</v>
          </cell>
        </row>
        <row r="156">
          <cell r="A156">
            <v>7700</v>
          </cell>
          <cell r="B156" t="str">
            <v>INDICADORES ALINEAMINETO</v>
          </cell>
          <cell r="C156" t="str">
            <v>U</v>
          </cell>
          <cell r="D156">
            <v>85053</v>
          </cell>
          <cell r="E156">
            <v>110063</v>
          </cell>
          <cell r="F156">
            <v>100381.6</v>
          </cell>
          <cell r="G156">
            <v>110419.76000000001</v>
          </cell>
          <cell r="H156">
            <v>119113</v>
          </cell>
          <cell r="I156">
            <v>125761</v>
          </cell>
          <cell r="J156">
            <v>118613</v>
          </cell>
          <cell r="K156">
            <v>117410</v>
          </cell>
        </row>
        <row r="157">
          <cell r="A157">
            <v>7750</v>
          </cell>
          <cell r="B157" t="str">
            <v>PINTURA - RENOVACION INDICACIONES MOJON</v>
          </cell>
          <cell r="C157" t="str">
            <v>U</v>
          </cell>
          <cell r="D157">
            <v>7076</v>
          </cell>
          <cell r="E157">
            <v>9991</v>
          </cell>
          <cell r="F157">
            <v>6774.9</v>
          </cell>
          <cell r="G157">
            <v>7452.39</v>
          </cell>
          <cell r="H157">
            <v>8524</v>
          </cell>
          <cell r="I157">
            <v>9902</v>
          </cell>
          <cell r="J157">
            <v>9442</v>
          </cell>
          <cell r="K157">
            <v>7398</v>
          </cell>
        </row>
        <row r="158">
          <cell r="A158">
            <v>7780</v>
          </cell>
          <cell r="B158" t="str">
            <v>LIMPIEZA DE SEÑALES Y MOJONES</v>
          </cell>
          <cell r="C158" t="str">
            <v>U</v>
          </cell>
          <cell r="D158">
            <v>4585</v>
          </cell>
          <cell r="E158">
            <v>6665</v>
          </cell>
          <cell r="F158">
            <v>5041.3</v>
          </cell>
          <cell r="G158">
            <v>5545.43</v>
          </cell>
          <cell r="H158">
            <v>4913</v>
          </cell>
          <cell r="I158">
            <v>5273</v>
          </cell>
          <cell r="J158">
            <v>3825</v>
          </cell>
          <cell r="K158">
            <v>4623</v>
          </cell>
        </row>
        <row r="159">
          <cell r="A159">
            <v>7860</v>
          </cell>
          <cell r="B159" t="str">
            <v>LIMPIEZA DEFENSA METALICA</v>
          </cell>
          <cell r="C159" t="str">
            <v>M</v>
          </cell>
          <cell r="D159">
            <v>2188</v>
          </cell>
          <cell r="E159">
            <v>1875</v>
          </cell>
          <cell r="F159">
            <v>1552.1</v>
          </cell>
          <cell r="G159">
            <v>1707.31</v>
          </cell>
          <cell r="H159">
            <v>1538</v>
          </cell>
          <cell r="I159">
            <v>1663</v>
          </cell>
          <cell r="J159">
            <v>1183</v>
          </cell>
          <cell r="K159">
            <v>1752</v>
          </cell>
        </row>
        <row r="160">
          <cell r="A160">
            <v>7900</v>
          </cell>
          <cell r="B160" t="str">
            <v>RETIRO CERCAS - ZONAS LATERALES</v>
          </cell>
          <cell r="C160" t="str">
            <v>M</v>
          </cell>
          <cell r="D160">
            <v>772</v>
          </cell>
          <cell r="E160">
            <v>1145</v>
          </cell>
          <cell r="F160">
            <v>1019.7</v>
          </cell>
          <cell r="G160">
            <v>1121.67</v>
          </cell>
          <cell r="H160">
            <v>733</v>
          </cell>
          <cell r="I160">
            <v>675</v>
          </cell>
          <cell r="J160">
            <v>657</v>
          </cell>
          <cell r="K160">
            <v>772</v>
          </cell>
        </row>
        <row r="161">
          <cell r="A161">
            <v>8150</v>
          </cell>
          <cell r="B161" t="str">
            <v>ARBORIZACION</v>
          </cell>
          <cell r="C161" t="str">
            <v>U</v>
          </cell>
          <cell r="D161">
            <v>10644</v>
          </cell>
          <cell r="E161">
            <v>12715</v>
          </cell>
          <cell r="F161">
            <v>13470.6</v>
          </cell>
          <cell r="G161">
            <v>14817.660000000002</v>
          </cell>
          <cell r="H161">
            <v>10158</v>
          </cell>
          <cell r="I161">
            <v>8702</v>
          </cell>
          <cell r="J161">
            <v>10568</v>
          </cell>
          <cell r="K161">
            <v>8288</v>
          </cell>
        </row>
        <row r="162">
          <cell r="A162">
            <v>9400</v>
          </cell>
          <cell r="B162" t="str">
            <v>INSPECCION VISUAL CARRETERAS</v>
          </cell>
          <cell r="C162" t="str">
            <v>KM</v>
          </cell>
          <cell r="D162">
            <v>33735</v>
          </cell>
          <cell r="E162">
            <v>29205</v>
          </cell>
          <cell r="F162">
            <v>22951.5</v>
          </cell>
          <cell r="G162">
            <v>25246.65</v>
          </cell>
          <cell r="H162">
            <v>21970</v>
          </cell>
          <cell r="I162">
            <v>24912</v>
          </cell>
          <cell r="J162">
            <v>32825</v>
          </cell>
          <cell r="K162">
            <v>19825</v>
          </cell>
        </row>
      </sheetData>
      <sheetData sheetId="2" refreshError="1"/>
      <sheetData sheetId="3" refreshError="1"/>
      <sheetData sheetId="4" refreshError="1"/>
      <sheetData sheetId="5" refreshError="1"/>
      <sheetData sheetId="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sdeckblatt"/>
      <sheetName val="Auftragsprofil"/>
      <sheetName val="Engineeringtabelle"/>
      <sheetName val="AGB, Seite 1"/>
      <sheetName val="AGB, Seite 2"/>
      <sheetName val="Basi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uperado_Hoja1"/>
      <sheetName val="CUADRO PRESENTACION"/>
      <sheetName val="RIESGOS"/>
      <sheetName val="COBERTURAS"/>
      <sheetName val="CUADRO RESUMEN"/>
      <sheetName val="Info"/>
      <sheetName val="P Y G FINANCIERO"/>
      <sheetName val="Rea"/>
      <sheetName val="P&amp;G"/>
      <sheetName val="% Pérdida"/>
      <sheetName val="CUADRO_PRESENTACION"/>
      <sheetName val="CUADRO_RESUMEN"/>
      <sheetName val="P_Y_G_FINANCIERO"/>
      <sheetName val="%_Pérdida"/>
    </sheetNames>
    <sheetDataSet>
      <sheetData sheetId="0" refreshError="1"/>
      <sheetData sheetId="1" refreshError="1"/>
      <sheetData sheetId="2" refreshError="1"/>
      <sheetData sheetId="3" refreshError="1"/>
      <sheetData sheetId="4" refreshError="1">
        <row r="21">
          <cell r="L21" t="str">
            <v>-  TERREMOTO, TEMBLOR, ERUPCIÓN VOLCANICA:  SIN DEDUCIBLE</v>
          </cell>
        </row>
        <row r="22">
          <cell r="L22" t="str">
            <v>-  AMCCoPH AMIT, TERRORISMO  Y SABOTAJE: SIN DEDUCIBLE</v>
          </cell>
        </row>
        <row r="23">
          <cell r="L23" t="str">
            <v>-  HURTO CALIFICADO Y HURTO SIMPLE PARA CUALQUIER BIENES DIFERENTES A EQUIPOS ELECTRICOS Y ELECTRONICOS Y MAQUINARIA: SIN DEDUCIBLE</v>
          </cell>
        </row>
        <row r="24">
          <cell r="L24" t="str">
            <v>-  DEMAS EVENTOS PARA CUALQUIER BIENES DIFERENTES A EQUIPOS ELECTRICOS Y ELECTRONICOS Y MAQUINARIA: SIN DEDUCIBLE</v>
          </cell>
        </row>
        <row r="25">
          <cell r="L25" t="str">
            <v>-  HURTO CALIFICADO Y HURTO SIMPLE DE EQUIPOS ELECTRICOS Y ELECTRONICOS (EXCEPTO CELULARES, AVANTELES, BEEPERS, RADIOTELÉFONOS Y DEMÁS EQUIPOS PORTATILES DE COMUNICACIÓN, CUALQUIER TECNOLOGIA): SIN DEDUCIBLE</v>
          </cell>
        </row>
      </sheetData>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C3I2"/>
      <sheetName val="MPC3I3"/>
      <sheetName val="MPC3I4"/>
      <sheetName val="MPC3I5"/>
      <sheetName val="MPC3I1"/>
      <sheetName val="Hoja1"/>
      <sheetName val="Hoja2"/>
      <sheetName val="Hoja3"/>
    </sheetNames>
    <sheetDataSet>
      <sheetData sheetId="0"/>
      <sheetData sheetId="1"/>
      <sheetData sheetId="2"/>
      <sheetData sheetId="3"/>
      <sheetData sheetId="4"/>
      <sheetData sheetId="5"/>
      <sheetData sheetId="6"/>
      <sheetData sheetId="7"/>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
      <sheetName val="formulario"/>
      <sheetName val="experiencia"/>
      <sheetName val="apu"/>
    </sheetNames>
    <sheetDataSet>
      <sheetData sheetId="0" refreshError="1"/>
      <sheetData sheetId="1">
        <row r="10524">
          <cell r="AA10524">
            <v>0</v>
          </cell>
        </row>
        <row r="10525">
          <cell r="AA10525">
            <v>0.01</v>
          </cell>
        </row>
        <row r="10526">
          <cell r="AA10526">
            <v>0.02</v>
          </cell>
        </row>
        <row r="10527">
          <cell r="AA10527">
            <v>0.03</v>
          </cell>
        </row>
        <row r="10528">
          <cell r="AA10528">
            <v>0.04</v>
          </cell>
        </row>
        <row r="10529">
          <cell r="AA10529">
            <v>0.05</v>
          </cell>
        </row>
        <row r="10530">
          <cell r="AA10530">
            <v>0.06</v>
          </cell>
        </row>
        <row r="10531">
          <cell r="AA10531">
            <v>7.0000000000000007E-2</v>
          </cell>
        </row>
        <row r="10532">
          <cell r="AA10532">
            <v>0.08</v>
          </cell>
        </row>
        <row r="10533">
          <cell r="AA10533">
            <v>0.09</v>
          </cell>
        </row>
        <row r="10534">
          <cell r="AA10534">
            <v>0.1</v>
          </cell>
        </row>
        <row r="10535">
          <cell r="AA10535">
            <v>0.11</v>
          </cell>
        </row>
        <row r="10536">
          <cell r="AA10536">
            <v>0.12</v>
          </cell>
        </row>
        <row r="10537">
          <cell r="AA10537">
            <v>0.13</v>
          </cell>
        </row>
        <row r="10538">
          <cell r="AA10538">
            <v>0.14000000000000001</v>
          </cell>
        </row>
        <row r="10539">
          <cell r="AA10539">
            <v>0.15</v>
          </cell>
        </row>
        <row r="10540">
          <cell r="AA10540">
            <v>0.16</v>
          </cell>
        </row>
        <row r="10541">
          <cell r="AA10541">
            <v>0.17</v>
          </cell>
        </row>
        <row r="10542">
          <cell r="AA10542">
            <v>0.18</v>
          </cell>
        </row>
        <row r="10543">
          <cell r="AA10543">
            <v>0.19</v>
          </cell>
        </row>
        <row r="10544">
          <cell r="AA10544">
            <v>0.2</v>
          </cell>
        </row>
        <row r="10545">
          <cell r="AA10545">
            <v>0.21</v>
          </cell>
        </row>
        <row r="10546">
          <cell r="AA10546">
            <v>0.22</v>
          </cell>
        </row>
        <row r="10547">
          <cell r="AA10547">
            <v>0.23</v>
          </cell>
        </row>
        <row r="10548">
          <cell r="AA10548">
            <v>0.24</v>
          </cell>
        </row>
        <row r="10549">
          <cell r="AA10549">
            <v>0.25</v>
          </cell>
        </row>
        <row r="10550">
          <cell r="AA10550">
            <v>0.26</v>
          </cell>
        </row>
        <row r="10551">
          <cell r="AA10551">
            <v>0.27</v>
          </cell>
        </row>
        <row r="10552">
          <cell r="AA10552">
            <v>0.28000000000000003</v>
          </cell>
        </row>
        <row r="10553">
          <cell r="AA10553">
            <v>0.28999999999999998</v>
          </cell>
        </row>
        <row r="10554">
          <cell r="AA10554">
            <v>0.3</v>
          </cell>
        </row>
        <row r="10555">
          <cell r="AA10555">
            <v>0.31</v>
          </cell>
        </row>
        <row r="10556">
          <cell r="AA10556">
            <v>0.32</v>
          </cell>
        </row>
        <row r="10557">
          <cell r="AA10557">
            <v>0.33</v>
          </cell>
        </row>
        <row r="10558">
          <cell r="AA10558">
            <v>0.34</v>
          </cell>
        </row>
        <row r="10559">
          <cell r="AA10559">
            <v>0.35</v>
          </cell>
        </row>
        <row r="10560">
          <cell r="AA10560">
            <v>0.36</v>
          </cell>
        </row>
        <row r="10561">
          <cell r="AA10561">
            <v>0.37</v>
          </cell>
        </row>
        <row r="10562">
          <cell r="AA10562">
            <v>0.38</v>
          </cell>
        </row>
        <row r="10563">
          <cell r="AA10563">
            <v>0.39</v>
          </cell>
        </row>
        <row r="10564">
          <cell r="AA10564">
            <v>0.4</v>
          </cell>
        </row>
        <row r="10565">
          <cell r="AA10565">
            <v>0.41</v>
          </cell>
        </row>
        <row r="10566">
          <cell r="AA10566">
            <v>0.42</v>
          </cell>
        </row>
        <row r="10567">
          <cell r="AA10567">
            <v>0.43</v>
          </cell>
        </row>
        <row r="10568">
          <cell r="AA10568">
            <v>0.44</v>
          </cell>
        </row>
        <row r="10569">
          <cell r="AA10569">
            <v>0.45</v>
          </cell>
        </row>
        <row r="10570">
          <cell r="AA10570">
            <v>0.46</v>
          </cell>
        </row>
        <row r="10571">
          <cell r="AA10571">
            <v>0.47</v>
          </cell>
        </row>
        <row r="10572">
          <cell r="AA10572">
            <v>0.48</v>
          </cell>
        </row>
        <row r="10573">
          <cell r="AA10573">
            <v>0.49</v>
          </cell>
        </row>
        <row r="10574">
          <cell r="AA10574">
            <v>0.5</v>
          </cell>
        </row>
        <row r="10575">
          <cell r="AA10575">
            <v>0.51</v>
          </cell>
        </row>
        <row r="10576">
          <cell r="AA10576">
            <v>0.52</v>
          </cell>
        </row>
        <row r="10577">
          <cell r="AA10577">
            <v>0.53</v>
          </cell>
        </row>
        <row r="10578">
          <cell r="AA10578">
            <v>0.54</v>
          </cell>
        </row>
        <row r="10579">
          <cell r="AA10579">
            <v>0.55000000000000004</v>
          </cell>
        </row>
        <row r="10580">
          <cell r="AA10580">
            <v>0.56000000000000005</v>
          </cell>
        </row>
        <row r="10581">
          <cell r="AA10581">
            <v>0.56999999999999995</v>
          </cell>
        </row>
        <row r="10582">
          <cell r="AA10582">
            <v>0.57999999999999996</v>
          </cell>
        </row>
        <row r="10583">
          <cell r="AA10583">
            <v>0.59</v>
          </cell>
        </row>
        <row r="10584">
          <cell r="AA10584">
            <v>0.6</v>
          </cell>
        </row>
        <row r="10585">
          <cell r="AA10585">
            <v>0.61</v>
          </cell>
        </row>
        <row r="10586">
          <cell r="AA10586">
            <v>0.62</v>
          </cell>
        </row>
        <row r="10587">
          <cell r="AA10587">
            <v>0.63</v>
          </cell>
        </row>
        <row r="10588">
          <cell r="AA10588">
            <v>0.64</v>
          </cell>
        </row>
        <row r="10589">
          <cell r="AA10589">
            <v>0.65</v>
          </cell>
        </row>
        <row r="10590">
          <cell r="AA10590">
            <v>0.66</v>
          </cell>
        </row>
        <row r="10591">
          <cell r="AA10591">
            <v>0.67</v>
          </cell>
        </row>
        <row r="10592">
          <cell r="AA10592">
            <v>0.68</v>
          </cell>
        </row>
        <row r="10593">
          <cell r="AA10593">
            <v>0.69</v>
          </cell>
        </row>
        <row r="10594">
          <cell r="AA10594">
            <v>0.7</v>
          </cell>
        </row>
        <row r="10595">
          <cell r="AA10595">
            <v>0.71</v>
          </cell>
        </row>
        <row r="10596">
          <cell r="AA10596">
            <v>0.72</v>
          </cell>
        </row>
        <row r="10597">
          <cell r="AA10597">
            <v>0.73</v>
          </cell>
        </row>
        <row r="10598">
          <cell r="AA10598">
            <v>0.74</v>
          </cell>
        </row>
        <row r="10599">
          <cell r="AA10599">
            <v>0.75</v>
          </cell>
        </row>
        <row r="10600">
          <cell r="AA10600">
            <v>0.76</v>
          </cell>
        </row>
        <row r="10601">
          <cell r="AA10601">
            <v>0.77</v>
          </cell>
        </row>
        <row r="10602">
          <cell r="AA10602">
            <v>0.78</v>
          </cell>
        </row>
        <row r="10603">
          <cell r="AA10603">
            <v>0.79</v>
          </cell>
        </row>
        <row r="10604">
          <cell r="AA10604">
            <v>0.8</v>
          </cell>
        </row>
        <row r="10605">
          <cell r="AA10605">
            <v>0.81</v>
          </cell>
        </row>
        <row r="10606">
          <cell r="AA10606">
            <v>0.82</v>
          </cell>
        </row>
        <row r="10607">
          <cell r="AA10607">
            <v>0.83</v>
          </cell>
        </row>
        <row r="10608">
          <cell r="AA10608">
            <v>0.84</v>
          </cell>
        </row>
        <row r="10609">
          <cell r="AA10609">
            <v>0.85</v>
          </cell>
        </row>
        <row r="10610">
          <cell r="AA10610">
            <v>0.86</v>
          </cell>
        </row>
        <row r="10611">
          <cell r="AA10611">
            <v>0.87</v>
          </cell>
        </row>
        <row r="10612">
          <cell r="AA10612">
            <v>0.88</v>
          </cell>
        </row>
        <row r="10613">
          <cell r="AA10613">
            <v>0.89</v>
          </cell>
        </row>
        <row r="10614">
          <cell r="AA10614">
            <v>0.9</v>
          </cell>
        </row>
        <row r="10615">
          <cell r="AA10615">
            <v>0.91</v>
          </cell>
        </row>
        <row r="10616">
          <cell r="AA10616">
            <v>0.92</v>
          </cell>
        </row>
        <row r="10617">
          <cell r="AA10617">
            <v>0.93</v>
          </cell>
        </row>
        <row r="10618">
          <cell r="AA10618">
            <v>0.94</v>
          </cell>
        </row>
        <row r="10619">
          <cell r="AA10619">
            <v>0.95</v>
          </cell>
        </row>
        <row r="10620">
          <cell r="AA10620">
            <v>0.96</v>
          </cell>
        </row>
        <row r="10621">
          <cell r="AA10621">
            <v>0.97</v>
          </cell>
        </row>
        <row r="10622">
          <cell r="AA10622">
            <v>0.98</v>
          </cell>
        </row>
        <row r="10623">
          <cell r="AA10623">
            <v>0.99</v>
          </cell>
        </row>
        <row r="10624">
          <cell r="AA10624">
            <v>1</v>
          </cell>
        </row>
        <row r="10625">
          <cell r="AA10625">
            <v>1.01</v>
          </cell>
        </row>
        <row r="10626">
          <cell r="AA10626">
            <v>1.02</v>
          </cell>
        </row>
        <row r="10627">
          <cell r="AA10627">
            <v>1.03</v>
          </cell>
        </row>
        <row r="10628">
          <cell r="AA10628">
            <v>1.04</v>
          </cell>
        </row>
        <row r="10629">
          <cell r="AA10629">
            <v>1.05</v>
          </cell>
        </row>
        <row r="10630">
          <cell r="AA10630">
            <v>1.06</v>
          </cell>
        </row>
        <row r="10631">
          <cell r="AA10631">
            <v>1.07</v>
          </cell>
        </row>
        <row r="10632">
          <cell r="AA10632">
            <v>1.08</v>
          </cell>
        </row>
        <row r="10633">
          <cell r="AA10633">
            <v>1.0900000000000001</v>
          </cell>
        </row>
        <row r="10634">
          <cell r="AA10634">
            <v>1.1000000000000001</v>
          </cell>
        </row>
        <row r="10635">
          <cell r="AA10635">
            <v>1.1100000000000001</v>
          </cell>
        </row>
        <row r="10636">
          <cell r="AA10636">
            <v>1.1200000000000001</v>
          </cell>
        </row>
        <row r="10637">
          <cell r="AA10637">
            <v>1.1299999999999999</v>
          </cell>
        </row>
        <row r="10638">
          <cell r="AA10638">
            <v>1.1399999999999999</v>
          </cell>
        </row>
        <row r="10639">
          <cell r="AA10639">
            <v>1.1499999999999999</v>
          </cell>
        </row>
        <row r="10640">
          <cell r="AA10640">
            <v>1.1599999999999999</v>
          </cell>
        </row>
        <row r="10641">
          <cell r="AA10641">
            <v>1.17</v>
          </cell>
        </row>
        <row r="10642">
          <cell r="AA10642">
            <v>1.18</v>
          </cell>
        </row>
        <row r="10643">
          <cell r="AA10643">
            <v>1.19</v>
          </cell>
        </row>
        <row r="10644">
          <cell r="AA10644">
            <v>1.2</v>
          </cell>
        </row>
        <row r="10645">
          <cell r="AA10645">
            <v>1.21</v>
          </cell>
        </row>
        <row r="10646">
          <cell r="AA10646">
            <v>1.22</v>
          </cell>
        </row>
        <row r="10647">
          <cell r="AA10647">
            <v>1.23</v>
          </cell>
        </row>
        <row r="10648">
          <cell r="AA10648">
            <v>1.24</v>
          </cell>
        </row>
        <row r="10649">
          <cell r="AA10649">
            <v>1.25</v>
          </cell>
        </row>
        <row r="10650">
          <cell r="AA10650">
            <v>1.26</v>
          </cell>
        </row>
        <row r="10651">
          <cell r="AA10651">
            <v>1.27</v>
          </cell>
        </row>
        <row r="10652">
          <cell r="AA10652">
            <v>1.28</v>
          </cell>
        </row>
        <row r="10653">
          <cell r="AA10653">
            <v>1.29</v>
          </cell>
        </row>
        <row r="10654">
          <cell r="AA10654">
            <v>1.3</v>
          </cell>
        </row>
        <row r="10655">
          <cell r="AA10655">
            <v>1.31</v>
          </cell>
        </row>
        <row r="10656">
          <cell r="AA10656">
            <v>1.32</v>
          </cell>
        </row>
        <row r="10657">
          <cell r="AA10657">
            <v>1.33</v>
          </cell>
        </row>
        <row r="10658">
          <cell r="AA10658">
            <v>1.34</v>
          </cell>
        </row>
        <row r="10659">
          <cell r="AA10659">
            <v>1.35</v>
          </cell>
        </row>
        <row r="10660">
          <cell r="AA10660">
            <v>1.36</v>
          </cell>
        </row>
        <row r="10661">
          <cell r="AA10661">
            <v>1.37</v>
          </cell>
        </row>
        <row r="10662">
          <cell r="AA10662">
            <v>1.38</v>
          </cell>
        </row>
        <row r="10663">
          <cell r="AA10663">
            <v>1.39</v>
          </cell>
        </row>
        <row r="10664">
          <cell r="AA10664">
            <v>1.4</v>
          </cell>
        </row>
        <row r="10665">
          <cell r="AA10665">
            <v>1.41</v>
          </cell>
        </row>
        <row r="10666">
          <cell r="AA10666">
            <v>1.42</v>
          </cell>
        </row>
        <row r="10667">
          <cell r="AA10667">
            <v>1.43</v>
          </cell>
        </row>
        <row r="10668">
          <cell r="AA10668">
            <v>1.44</v>
          </cell>
        </row>
        <row r="10669">
          <cell r="AA10669">
            <v>1.45</v>
          </cell>
        </row>
        <row r="10670">
          <cell r="AA10670">
            <v>1.46</v>
          </cell>
        </row>
        <row r="10671">
          <cell r="AA10671">
            <v>1.47</v>
          </cell>
        </row>
        <row r="10672">
          <cell r="AA10672">
            <v>1.48</v>
          </cell>
        </row>
        <row r="10673">
          <cell r="AA10673">
            <v>1.49</v>
          </cell>
        </row>
        <row r="10674">
          <cell r="AA10674">
            <v>1.5</v>
          </cell>
        </row>
        <row r="10675">
          <cell r="AA10675">
            <v>1.51</v>
          </cell>
        </row>
        <row r="10676">
          <cell r="AA10676">
            <v>1.52</v>
          </cell>
        </row>
        <row r="10677">
          <cell r="AA10677">
            <v>1.53</v>
          </cell>
        </row>
        <row r="10678">
          <cell r="AA10678">
            <v>1.54</v>
          </cell>
        </row>
        <row r="10679">
          <cell r="AA10679">
            <v>1.55</v>
          </cell>
        </row>
        <row r="10680">
          <cell r="AA10680">
            <v>1.56</v>
          </cell>
        </row>
        <row r="10681">
          <cell r="AA10681">
            <v>1.57</v>
          </cell>
        </row>
        <row r="10682">
          <cell r="AA10682">
            <v>1.58</v>
          </cell>
        </row>
        <row r="10683">
          <cell r="AA10683">
            <v>1.59</v>
          </cell>
        </row>
        <row r="10684">
          <cell r="AA10684">
            <v>1.6</v>
          </cell>
        </row>
        <row r="10685">
          <cell r="AA10685">
            <v>1.61</v>
          </cell>
        </row>
        <row r="10686">
          <cell r="AA10686">
            <v>1.62</v>
          </cell>
        </row>
        <row r="10687">
          <cell r="AA10687">
            <v>1.63</v>
          </cell>
        </row>
        <row r="10688">
          <cell r="AA10688">
            <v>1.64</v>
          </cell>
        </row>
        <row r="10689">
          <cell r="AA10689">
            <v>1.65</v>
          </cell>
        </row>
        <row r="10690">
          <cell r="AA10690">
            <v>1.66</v>
          </cell>
        </row>
        <row r="10691">
          <cell r="AA10691">
            <v>1.67</v>
          </cell>
        </row>
        <row r="10692">
          <cell r="AA10692">
            <v>1.68</v>
          </cell>
        </row>
        <row r="10693">
          <cell r="AA10693">
            <v>1.69</v>
          </cell>
        </row>
        <row r="10694">
          <cell r="AA10694">
            <v>1.7</v>
          </cell>
        </row>
        <row r="10695">
          <cell r="AA10695">
            <v>1.71</v>
          </cell>
        </row>
        <row r="10696">
          <cell r="AA10696">
            <v>1.72</v>
          </cell>
        </row>
        <row r="10697">
          <cell r="AA10697">
            <v>1.73</v>
          </cell>
        </row>
        <row r="10698">
          <cell r="AA10698">
            <v>1.74</v>
          </cell>
        </row>
        <row r="10699">
          <cell r="AA10699">
            <v>1.75</v>
          </cell>
        </row>
        <row r="10700">
          <cell r="AA10700">
            <v>1.76</v>
          </cell>
        </row>
        <row r="10701">
          <cell r="AA10701">
            <v>1.77</v>
          </cell>
        </row>
        <row r="10702">
          <cell r="AA10702">
            <v>1.78</v>
          </cell>
        </row>
        <row r="10703">
          <cell r="AA10703">
            <v>1.79</v>
          </cell>
        </row>
        <row r="10704">
          <cell r="AA10704">
            <v>1.8</v>
          </cell>
        </row>
        <row r="10705">
          <cell r="AA10705">
            <v>1.81</v>
          </cell>
        </row>
        <row r="10706">
          <cell r="AA10706">
            <v>1.82</v>
          </cell>
        </row>
        <row r="10707">
          <cell r="AA10707">
            <v>1.83</v>
          </cell>
        </row>
        <row r="10708">
          <cell r="AA10708">
            <v>1.84</v>
          </cell>
        </row>
        <row r="10709">
          <cell r="AA10709">
            <v>1.85</v>
          </cell>
        </row>
        <row r="10710">
          <cell r="AA10710">
            <v>1.86</v>
          </cell>
        </row>
        <row r="10711">
          <cell r="AA10711">
            <v>1.87</v>
          </cell>
        </row>
        <row r="10712">
          <cell r="AA10712">
            <v>1.88</v>
          </cell>
        </row>
        <row r="10713">
          <cell r="AA10713">
            <v>1.89</v>
          </cell>
        </row>
        <row r="10714">
          <cell r="AA10714">
            <v>1.9</v>
          </cell>
        </row>
        <row r="10715">
          <cell r="AA10715">
            <v>1.91</v>
          </cell>
        </row>
        <row r="10716">
          <cell r="AA10716">
            <v>1.92</v>
          </cell>
        </row>
        <row r="10717">
          <cell r="AA10717">
            <v>1.93</v>
          </cell>
        </row>
        <row r="10718">
          <cell r="AA10718">
            <v>1.94</v>
          </cell>
        </row>
        <row r="10719">
          <cell r="AA10719">
            <v>1.95</v>
          </cell>
        </row>
        <row r="10720">
          <cell r="AA10720">
            <v>1.96</v>
          </cell>
        </row>
        <row r="10721">
          <cell r="AA10721">
            <v>1.97</v>
          </cell>
        </row>
        <row r="10722">
          <cell r="AA10722">
            <v>1.98</v>
          </cell>
        </row>
        <row r="10723">
          <cell r="AA10723">
            <v>1.99</v>
          </cell>
        </row>
        <row r="10724">
          <cell r="AA10724">
            <v>2</v>
          </cell>
        </row>
        <row r="10725">
          <cell r="AA10725">
            <v>2.0099999999999998</v>
          </cell>
        </row>
        <row r="10726">
          <cell r="AA10726">
            <v>2.02</v>
          </cell>
        </row>
        <row r="10727">
          <cell r="AA10727">
            <v>2.0299999999999998</v>
          </cell>
        </row>
        <row r="10728">
          <cell r="AA10728">
            <v>2.04</v>
          </cell>
        </row>
        <row r="10729">
          <cell r="AA10729">
            <v>2.0499999999999998</v>
          </cell>
        </row>
        <row r="10730">
          <cell r="AA10730">
            <v>2.06</v>
          </cell>
        </row>
        <row r="10731">
          <cell r="AA10731">
            <v>2.0699999999999998</v>
          </cell>
        </row>
        <row r="10732">
          <cell r="AA10732">
            <v>2.08</v>
          </cell>
        </row>
        <row r="10733">
          <cell r="AA10733">
            <v>2.09</v>
          </cell>
        </row>
        <row r="10734">
          <cell r="AA10734">
            <v>2.1</v>
          </cell>
        </row>
        <row r="10735">
          <cell r="AA10735">
            <v>2.11</v>
          </cell>
        </row>
        <row r="10736">
          <cell r="AA10736">
            <v>2.12</v>
          </cell>
        </row>
        <row r="10737">
          <cell r="AA10737">
            <v>2.13</v>
          </cell>
        </row>
        <row r="10738">
          <cell r="AA10738">
            <v>2.14</v>
          </cell>
        </row>
        <row r="10739">
          <cell r="AA10739">
            <v>2.15</v>
          </cell>
        </row>
        <row r="10740">
          <cell r="AA10740">
            <v>2.16</v>
          </cell>
        </row>
        <row r="10741">
          <cell r="AA10741">
            <v>2.17</v>
          </cell>
        </row>
        <row r="10742">
          <cell r="AA10742">
            <v>2.1800000000000002</v>
          </cell>
        </row>
        <row r="10743">
          <cell r="AA10743">
            <v>2.19</v>
          </cell>
        </row>
        <row r="10744">
          <cell r="AA10744">
            <v>2.2000000000000002</v>
          </cell>
        </row>
        <row r="10745">
          <cell r="AA10745">
            <v>2.21</v>
          </cell>
        </row>
        <row r="10746">
          <cell r="AA10746">
            <v>2.2200000000000002</v>
          </cell>
        </row>
        <row r="10747">
          <cell r="AA10747">
            <v>2.23</v>
          </cell>
        </row>
        <row r="10748">
          <cell r="AA10748">
            <v>2.2400000000000002</v>
          </cell>
        </row>
        <row r="10749">
          <cell r="AA10749">
            <v>2.25</v>
          </cell>
        </row>
        <row r="10750">
          <cell r="AA10750">
            <v>2.2599999999999998</v>
          </cell>
        </row>
        <row r="10751">
          <cell r="AA10751">
            <v>2.27</v>
          </cell>
        </row>
        <row r="10752">
          <cell r="AA10752">
            <v>2.2799999999999998</v>
          </cell>
        </row>
        <row r="10753">
          <cell r="AA10753">
            <v>2.29</v>
          </cell>
        </row>
        <row r="10754">
          <cell r="AA10754">
            <v>2.2999999999999998</v>
          </cell>
        </row>
        <row r="10755">
          <cell r="AA10755">
            <v>2.31</v>
          </cell>
        </row>
        <row r="10756">
          <cell r="AA10756">
            <v>2.3199999999999998</v>
          </cell>
        </row>
        <row r="10757">
          <cell r="AA10757">
            <v>2.33</v>
          </cell>
        </row>
        <row r="10758">
          <cell r="AA10758">
            <v>2.34</v>
          </cell>
        </row>
        <row r="10759">
          <cell r="AA10759">
            <v>2.35</v>
          </cell>
        </row>
        <row r="10760">
          <cell r="AA10760">
            <v>2.36</v>
          </cell>
        </row>
        <row r="10761">
          <cell r="AA10761">
            <v>2.37</v>
          </cell>
        </row>
        <row r="10762">
          <cell r="AA10762">
            <v>2.38</v>
          </cell>
        </row>
        <row r="10763">
          <cell r="AA10763">
            <v>2.39</v>
          </cell>
        </row>
        <row r="10764">
          <cell r="AA10764">
            <v>2.4</v>
          </cell>
        </row>
        <row r="10765">
          <cell r="AA10765">
            <v>2.41</v>
          </cell>
        </row>
        <row r="10766">
          <cell r="AA10766">
            <v>2.42</v>
          </cell>
        </row>
        <row r="10767">
          <cell r="AA10767">
            <v>2.4300000000000002</v>
          </cell>
        </row>
        <row r="10768">
          <cell r="AA10768">
            <v>2.44</v>
          </cell>
        </row>
        <row r="10769">
          <cell r="AA10769">
            <v>2.4500000000000002</v>
          </cell>
        </row>
        <row r="10770">
          <cell r="AA10770">
            <v>2.46</v>
          </cell>
        </row>
        <row r="10771">
          <cell r="AA10771">
            <v>2.4700000000000002</v>
          </cell>
        </row>
        <row r="10772">
          <cell r="AA10772">
            <v>2.48</v>
          </cell>
        </row>
        <row r="10773">
          <cell r="AA10773">
            <v>2.4900000000000002</v>
          </cell>
        </row>
        <row r="10774">
          <cell r="AA10774">
            <v>2.5</v>
          </cell>
        </row>
        <row r="10775">
          <cell r="AA10775">
            <v>2.5099999999999998</v>
          </cell>
        </row>
        <row r="10776">
          <cell r="AA10776">
            <v>2.52</v>
          </cell>
        </row>
        <row r="10777">
          <cell r="AA10777">
            <v>2.5299999999999998</v>
          </cell>
        </row>
        <row r="10778">
          <cell r="AA10778">
            <v>2.54</v>
          </cell>
        </row>
        <row r="10779">
          <cell r="AA10779">
            <v>2.5499999999999998</v>
          </cell>
        </row>
        <row r="10780">
          <cell r="AA10780">
            <v>2.56</v>
          </cell>
        </row>
        <row r="10781">
          <cell r="AA10781">
            <v>2.57</v>
          </cell>
        </row>
        <row r="10782">
          <cell r="AA10782">
            <v>2.58</v>
          </cell>
        </row>
        <row r="10783">
          <cell r="AA10783">
            <v>2.59</v>
          </cell>
        </row>
        <row r="10784">
          <cell r="AA10784">
            <v>2.6</v>
          </cell>
        </row>
        <row r="10785">
          <cell r="AA10785">
            <v>2.61</v>
          </cell>
        </row>
        <row r="10786">
          <cell r="AA10786">
            <v>2.62</v>
          </cell>
        </row>
        <row r="10787">
          <cell r="AA10787">
            <v>2.63</v>
          </cell>
        </row>
        <row r="10788">
          <cell r="AA10788">
            <v>2.64</v>
          </cell>
        </row>
        <row r="10789">
          <cell r="AA10789">
            <v>2.65</v>
          </cell>
        </row>
        <row r="10790">
          <cell r="AA10790">
            <v>2.66</v>
          </cell>
        </row>
        <row r="10791">
          <cell r="AA10791">
            <v>2.67</v>
          </cell>
        </row>
        <row r="10792">
          <cell r="AA10792">
            <v>2.68</v>
          </cell>
        </row>
        <row r="10793">
          <cell r="AA10793">
            <v>2.69</v>
          </cell>
        </row>
        <row r="10794">
          <cell r="AA10794">
            <v>2.7</v>
          </cell>
        </row>
        <row r="10795">
          <cell r="AA10795">
            <v>2.71</v>
          </cell>
        </row>
        <row r="10796">
          <cell r="AA10796">
            <v>2.72</v>
          </cell>
        </row>
        <row r="10797">
          <cell r="AA10797">
            <v>2.73</v>
          </cell>
        </row>
        <row r="10798">
          <cell r="AA10798">
            <v>2.74</v>
          </cell>
        </row>
        <row r="10799">
          <cell r="AA10799">
            <v>2.75</v>
          </cell>
        </row>
        <row r="10800">
          <cell r="AA10800">
            <v>2.76</v>
          </cell>
        </row>
        <row r="10801">
          <cell r="AA10801">
            <v>2.77</v>
          </cell>
        </row>
        <row r="10802">
          <cell r="AA10802">
            <v>2.78</v>
          </cell>
        </row>
        <row r="10803">
          <cell r="AA10803">
            <v>2.79</v>
          </cell>
        </row>
        <row r="10804">
          <cell r="AA10804">
            <v>2.8</v>
          </cell>
        </row>
        <row r="10805">
          <cell r="AA10805">
            <v>2.81</v>
          </cell>
        </row>
        <row r="10806">
          <cell r="AA10806">
            <v>2.82</v>
          </cell>
        </row>
        <row r="10807">
          <cell r="AA10807">
            <v>2.83</v>
          </cell>
        </row>
        <row r="10808">
          <cell r="AA10808">
            <v>2.84</v>
          </cell>
        </row>
        <row r="10809">
          <cell r="AA10809">
            <v>2.85</v>
          </cell>
        </row>
        <row r="10810">
          <cell r="AA10810">
            <v>2.86</v>
          </cell>
        </row>
        <row r="10811">
          <cell r="AA10811">
            <v>2.87</v>
          </cell>
        </row>
        <row r="10812">
          <cell r="AA10812">
            <v>2.88</v>
          </cell>
        </row>
        <row r="10813">
          <cell r="AA10813">
            <v>2.89</v>
          </cell>
        </row>
        <row r="10814">
          <cell r="AA10814">
            <v>2.9</v>
          </cell>
        </row>
        <row r="10815">
          <cell r="AA10815">
            <v>2.91</v>
          </cell>
        </row>
        <row r="10816">
          <cell r="AA10816">
            <v>2.92</v>
          </cell>
        </row>
        <row r="10817">
          <cell r="AA10817">
            <v>2.93</v>
          </cell>
        </row>
        <row r="10818">
          <cell r="AA10818">
            <v>2.94</v>
          </cell>
        </row>
        <row r="10819">
          <cell r="AA10819">
            <v>2.95</v>
          </cell>
        </row>
        <row r="10820">
          <cell r="AA10820">
            <v>2.96</v>
          </cell>
        </row>
        <row r="10821">
          <cell r="AA10821">
            <v>2.97</v>
          </cell>
        </row>
        <row r="10822">
          <cell r="AA10822">
            <v>2.98</v>
          </cell>
        </row>
        <row r="10823">
          <cell r="AA10823">
            <v>2.99</v>
          </cell>
        </row>
        <row r="10824">
          <cell r="AA10824">
            <v>3</v>
          </cell>
        </row>
        <row r="10825">
          <cell r="AA10825">
            <v>3.01</v>
          </cell>
        </row>
        <row r="10826">
          <cell r="AA10826">
            <v>3.02</v>
          </cell>
        </row>
        <row r="10827">
          <cell r="AA10827">
            <v>3.03</v>
          </cell>
        </row>
        <row r="10828">
          <cell r="AA10828">
            <v>3.04</v>
          </cell>
        </row>
        <row r="10829">
          <cell r="AA10829">
            <v>3.05</v>
          </cell>
        </row>
        <row r="10830">
          <cell r="AA10830">
            <v>3.06</v>
          </cell>
        </row>
        <row r="10831">
          <cell r="AA10831">
            <v>3.07</v>
          </cell>
        </row>
        <row r="10832">
          <cell r="AA10832">
            <v>3.08</v>
          </cell>
        </row>
        <row r="10833">
          <cell r="AA10833">
            <v>3.09</v>
          </cell>
        </row>
        <row r="10834">
          <cell r="AA10834">
            <v>3.1</v>
          </cell>
        </row>
        <row r="10835">
          <cell r="AA10835">
            <v>3.11</v>
          </cell>
        </row>
        <row r="10836">
          <cell r="AA10836">
            <v>3.12</v>
          </cell>
        </row>
        <row r="10837">
          <cell r="AA10837">
            <v>3.13</v>
          </cell>
        </row>
        <row r="10838">
          <cell r="AA10838">
            <v>3.14</v>
          </cell>
        </row>
        <row r="10839">
          <cell r="AA10839">
            <v>3.15</v>
          </cell>
        </row>
        <row r="10840">
          <cell r="AA10840">
            <v>3.16</v>
          </cell>
        </row>
        <row r="10841">
          <cell r="AA10841">
            <v>3.17</v>
          </cell>
        </row>
        <row r="10842">
          <cell r="AA10842">
            <v>3.18</v>
          </cell>
        </row>
        <row r="10843">
          <cell r="AA10843">
            <v>3.19</v>
          </cell>
        </row>
        <row r="10844">
          <cell r="AA10844">
            <v>3.2</v>
          </cell>
        </row>
        <row r="10845">
          <cell r="AA10845">
            <v>3.21</v>
          </cell>
        </row>
        <row r="10846">
          <cell r="AA10846">
            <v>3.22</v>
          </cell>
        </row>
        <row r="10847">
          <cell r="AA10847">
            <v>3.23</v>
          </cell>
        </row>
        <row r="10848">
          <cell r="AA10848">
            <v>3.24</v>
          </cell>
        </row>
        <row r="10849">
          <cell r="AA10849">
            <v>3.25</v>
          </cell>
        </row>
        <row r="10850">
          <cell r="AA10850">
            <v>3.26</v>
          </cell>
        </row>
        <row r="10851">
          <cell r="AA10851">
            <v>3.27</v>
          </cell>
        </row>
        <row r="10852">
          <cell r="AA10852">
            <v>3.28</v>
          </cell>
        </row>
        <row r="10853">
          <cell r="AA10853">
            <v>3.29</v>
          </cell>
        </row>
        <row r="10854">
          <cell r="AA10854">
            <v>3.3</v>
          </cell>
        </row>
        <row r="10855">
          <cell r="AA10855">
            <v>3.31</v>
          </cell>
        </row>
        <row r="10856">
          <cell r="AA10856">
            <v>3.32</v>
          </cell>
        </row>
        <row r="10857">
          <cell r="AA10857">
            <v>3.33</v>
          </cell>
        </row>
        <row r="10858">
          <cell r="AA10858">
            <v>3.34</v>
          </cell>
        </row>
        <row r="10859">
          <cell r="AA10859">
            <v>3.35</v>
          </cell>
        </row>
        <row r="10860">
          <cell r="AA10860">
            <v>3.36</v>
          </cell>
        </row>
        <row r="10861">
          <cell r="AA10861">
            <v>3.37</v>
          </cell>
        </row>
        <row r="10862">
          <cell r="AA10862">
            <v>3.38</v>
          </cell>
        </row>
        <row r="10863">
          <cell r="AA10863">
            <v>3.39</v>
          </cell>
        </row>
        <row r="10864">
          <cell r="AA10864">
            <v>3.4</v>
          </cell>
        </row>
        <row r="10865">
          <cell r="AA10865">
            <v>3.41</v>
          </cell>
        </row>
        <row r="10866">
          <cell r="AA10866">
            <v>3.42</v>
          </cell>
        </row>
        <row r="10867">
          <cell r="AA10867">
            <v>3.43</v>
          </cell>
        </row>
        <row r="10868">
          <cell r="AA10868">
            <v>3.44</v>
          </cell>
        </row>
        <row r="10869">
          <cell r="AA10869">
            <v>3.45</v>
          </cell>
        </row>
        <row r="10870">
          <cell r="AA10870">
            <v>3.46</v>
          </cell>
        </row>
        <row r="10871">
          <cell r="AA10871">
            <v>3.47</v>
          </cell>
        </row>
        <row r="10872">
          <cell r="AA10872">
            <v>3.48</v>
          </cell>
        </row>
        <row r="10873">
          <cell r="AA10873">
            <v>3.49</v>
          </cell>
        </row>
        <row r="10874">
          <cell r="AA10874">
            <v>3.5</v>
          </cell>
        </row>
        <row r="10875">
          <cell r="AA10875">
            <v>3.51</v>
          </cell>
        </row>
        <row r="10876">
          <cell r="AA10876">
            <v>3.52</v>
          </cell>
        </row>
        <row r="10877">
          <cell r="AA10877">
            <v>3.53</v>
          </cell>
        </row>
        <row r="10878">
          <cell r="AA10878">
            <v>3.54</v>
          </cell>
        </row>
        <row r="10879">
          <cell r="AA10879">
            <v>3.55</v>
          </cell>
        </row>
        <row r="10880">
          <cell r="AA10880">
            <v>3.56</v>
          </cell>
        </row>
        <row r="10881">
          <cell r="AA10881">
            <v>3.57</v>
          </cell>
        </row>
        <row r="10882">
          <cell r="AA10882">
            <v>3.58</v>
          </cell>
        </row>
        <row r="10883">
          <cell r="AA10883">
            <v>3.59</v>
          </cell>
        </row>
        <row r="10884">
          <cell r="AA10884">
            <v>3.6</v>
          </cell>
        </row>
        <row r="10885">
          <cell r="AA10885">
            <v>3.61</v>
          </cell>
        </row>
        <row r="10886">
          <cell r="AA10886">
            <v>3.62</v>
          </cell>
        </row>
        <row r="10887">
          <cell r="AA10887">
            <v>3.63</v>
          </cell>
        </row>
        <row r="10888">
          <cell r="AA10888">
            <v>3.64</v>
          </cell>
        </row>
        <row r="10889">
          <cell r="AA10889">
            <v>3.65</v>
          </cell>
        </row>
        <row r="10890">
          <cell r="AA10890">
            <v>3.66</v>
          </cell>
        </row>
        <row r="10891">
          <cell r="AA10891">
            <v>3.67</v>
          </cell>
        </row>
        <row r="10892">
          <cell r="AA10892">
            <v>3.68</v>
          </cell>
        </row>
        <row r="10893">
          <cell r="AA10893">
            <v>3.69</v>
          </cell>
        </row>
        <row r="10894">
          <cell r="AA10894">
            <v>3.7</v>
          </cell>
        </row>
        <row r="10895">
          <cell r="AA10895">
            <v>3.71</v>
          </cell>
        </row>
        <row r="10896">
          <cell r="AA10896">
            <v>3.72</v>
          </cell>
        </row>
        <row r="10897">
          <cell r="AA10897">
            <v>3.73</v>
          </cell>
        </row>
        <row r="10898">
          <cell r="AA10898">
            <v>3.74</v>
          </cell>
        </row>
        <row r="10899">
          <cell r="AA10899">
            <v>3.75</v>
          </cell>
        </row>
        <row r="10900">
          <cell r="AA10900">
            <v>3.76</v>
          </cell>
        </row>
        <row r="10901">
          <cell r="AA10901">
            <v>3.77</v>
          </cell>
        </row>
        <row r="10902">
          <cell r="AA10902">
            <v>3.78</v>
          </cell>
        </row>
        <row r="10903">
          <cell r="AA10903">
            <v>3.79</v>
          </cell>
        </row>
        <row r="10904">
          <cell r="AA10904">
            <v>3.8</v>
          </cell>
        </row>
        <row r="10905">
          <cell r="AA10905">
            <v>3.81</v>
          </cell>
        </row>
        <row r="10906">
          <cell r="AA10906">
            <v>3.82</v>
          </cell>
        </row>
        <row r="10907">
          <cell r="AA10907">
            <v>3.83</v>
          </cell>
        </row>
        <row r="10908">
          <cell r="AA10908">
            <v>3.84</v>
          </cell>
        </row>
        <row r="10909">
          <cell r="AA10909">
            <v>3.85</v>
          </cell>
        </row>
        <row r="10910">
          <cell r="AA10910">
            <v>3.86</v>
          </cell>
        </row>
        <row r="10911">
          <cell r="AA10911">
            <v>3.87</v>
          </cell>
        </row>
        <row r="10912">
          <cell r="AA10912">
            <v>3.88</v>
          </cell>
        </row>
        <row r="10913">
          <cell r="AA10913">
            <v>3.89</v>
          </cell>
        </row>
        <row r="10914">
          <cell r="AA10914">
            <v>3.9</v>
          </cell>
        </row>
        <row r="10915">
          <cell r="AA10915">
            <v>3.91</v>
          </cell>
        </row>
        <row r="10916">
          <cell r="AA10916">
            <v>3.92</v>
          </cell>
        </row>
        <row r="10917">
          <cell r="AA10917">
            <v>3.93</v>
          </cell>
        </row>
        <row r="10918">
          <cell r="AA10918">
            <v>3.94</v>
          </cell>
        </row>
        <row r="10919">
          <cell r="AA10919">
            <v>3.95</v>
          </cell>
        </row>
        <row r="10920">
          <cell r="AA10920">
            <v>3.96</v>
          </cell>
        </row>
        <row r="10921">
          <cell r="AA10921">
            <v>3.97</v>
          </cell>
        </row>
        <row r="10922">
          <cell r="AA10922">
            <v>3.98</v>
          </cell>
        </row>
        <row r="10923">
          <cell r="AA10923">
            <v>3.99</v>
          </cell>
        </row>
        <row r="10924">
          <cell r="AA10924">
            <v>4</v>
          </cell>
        </row>
        <row r="10925">
          <cell r="AA10925">
            <v>4.01</v>
          </cell>
        </row>
        <row r="10926">
          <cell r="AA10926">
            <v>4.0199999999999996</v>
          </cell>
        </row>
        <row r="10927">
          <cell r="AA10927">
            <v>4.03</v>
          </cell>
        </row>
        <row r="10928">
          <cell r="AA10928">
            <v>4.04</v>
          </cell>
        </row>
        <row r="10929">
          <cell r="AA10929">
            <v>4.05</v>
          </cell>
        </row>
        <row r="10930">
          <cell r="AA10930">
            <v>4.0599999999999996</v>
          </cell>
        </row>
        <row r="10931">
          <cell r="AA10931">
            <v>4.07</v>
          </cell>
        </row>
        <row r="10932">
          <cell r="AA10932">
            <v>4.08</v>
          </cell>
        </row>
        <row r="10933">
          <cell r="AA10933">
            <v>4.09</v>
          </cell>
        </row>
        <row r="10934">
          <cell r="AA10934">
            <v>4.0999999999999996</v>
          </cell>
        </row>
        <row r="10935">
          <cell r="AA10935">
            <v>4.1100000000000003</v>
          </cell>
        </row>
        <row r="10936">
          <cell r="AA10936">
            <v>4.12</v>
          </cell>
        </row>
        <row r="10937">
          <cell r="AA10937">
            <v>4.13</v>
          </cell>
        </row>
        <row r="10938">
          <cell r="AA10938">
            <v>4.1399999999999997</v>
          </cell>
        </row>
        <row r="10939">
          <cell r="AA10939">
            <v>4.1500000000000004</v>
          </cell>
        </row>
        <row r="10940">
          <cell r="AA10940">
            <v>4.16</v>
          </cell>
        </row>
        <row r="10941">
          <cell r="AA10941">
            <v>4.17</v>
          </cell>
        </row>
        <row r="10942">
          <cell r="AA10942">
            <v>4.18</v>
          </cell>
        </row>
        <row r="10943">
          <cell r="AA10943">
            <v>4.1900000000000004</v>
          </cell>
        </row>
        <row r="10944">
          <cell r="AA10944">
            <v>4.2</v>
          </cell>
        </row>
        <row r="10945">
          <cell r="AA10945">
            <v>4.21</v>
          </cell>
        </row>
        <row r="10946">
          <cell r="AA10946">
            <v>4.22</v>
          </cell>
        </row>
        <row r="10947">
          <cell r="AA10947">
            <v>4.2300000000000004</v>
          </cell>
        </row>
        <row r="10948">
          <cell r="AA10948">
            <v>4.24</v>
          </cell>
        </row>
        <row r="10949">
          <cell r="AA10949">
            <v>4.25</v>
          </cell>
        </row>
        <row r="10950">
          <cell r="AA10950">
            <v>4.26</v>
          </cell>
        </row>
        <row r="10951">
          <cell r="AA10951">
            <v>4.2699999999999996</v>
          </cell>
        </row>
        <row r="10952">
          <cell r="AA10952">
            <v>4.28</v>
          </cell>
        </row>
        <row r="10953">
          <cell r="AA10953">
            <v>4.29</v>
          </cell>
        </row>
        <row r="10954">
          <cell r="AA10954">
            <v>4.3</v>
          </cell>
        </row>
        <row r="10955">
          <cell r="AA10955">
            <v>4.3099999999999996</v>
          </cell>
        </row>
        <row r="10956">
          <cell r="AA10956">
            <v>4.32</v>
          </cell>
        </row>
        <row r="10957">
          <cell r="AA10957">
            <v>4.33</v>
          </cell>
        </row>
        <row r="10958">
          <cell r="AA10958">
            <v>4.34</v>
          </cell>
        </row>
        <row r="10959">
          <cell r="AA10959">
            <v>4.3499999999999996</v>
          </cell>
        </row>
        <row r="10960">
          <cell r="AA10960">
            <v>4.3600000000000003</v>
          </cell>
        </row>
        <row r="10961">
          <cell r="AA10961">
            <v>4.37</v>
          </cell>
        </row>
        <row r="10962">
          <cell r="AA10962">
            <v>4.38</v>
          </cell>
        </row>
        <row r="10963">
          <cell r="AA10963">
            <v>4.3899999999999997</v>
          </cell>
        </row>
        <row r="10964">
          <cell r="AA10964">
            <v>4.4000000000000004</v>
          </cell>
        </row>
        <row r="10965">
          <cell r="AA10965">
            <v>4.41</v>
          </cell>
        </row>
        <row r="10966">
          <cell r="AA10966">
            <v>4.42</v>
          </cell>
        </row>
        <row r="10967">
          <cell r="AA10967">
            <v>4.43</v>
          </cell>
        </row>
        <row r="10968">
          <cell r="AA10968">
            <v>4.4400000000000004</v>
          </cell>
        </row>
        <row r="10969">
          <cell r="AA10969">
            <v>4.45</v>
          </cell>
        </row>
        <row r="10970">
          <cell r="AA10970">
            <v>4.46</v>
          </cell>
        </row>
        <row r="10971">
          <cell r="AA10971">
            <v>4.47</v>
          </cell>
        </row>
        <row r="10972">
          <cell r="AA10972">
            <v>4.4800000000000004</v>
          </cell>
        </row>
        <row r="10973">
          <cell r="AA10973">
            <v>4.49</v>
          </cell>
        </row>
        <row r="10974">
          <cell r="AA10974">
            <v>4.5</v>
          </cell>
        </row>
        <row r="10975">
          <cell r="AA10975">
            <v>4.51</v>
          </cell>
        </row>
        <row r="10976">
          <cell r="AA10976">
            <v>4.5199999999999996</v>
          </cell>
        </row>
        <row r="10977">
          <cell r="AA10977">
            <v>4.53</v>
          </cell>
        </row>
        <row r="10978">
          <cell r="AA10978">
            <v>4.54</v>
          </cell>
        </row>
        <row r="10979">
          <cell r="AA10979">
            <v>4.55</v>
          </cell>
        </row>
        <row r="10980">
          <cell r="AA10980">
            <v>4.5599999999999996</v>
          </cell>
        </row>
        <row r="10981">
          <cell r="AA10981">
            <v>4.57</v>
          </cell>
        </row>
        <row r="10982">
          <cell r="AA10982">
            <v>4.58</v>
          </cell>
        </row>
        <row r="10983">
          <cell r="AA10983">
            <v>4.59</v>
          </cell>
        </row>
        <row r="10984">
          <cell r="AA10984">
            <v>4.5999999999999996</v>
          </cell>
        </row>
        <row r="10985">
          <cell r="AA10985">
            <v>4.6100000000000003</v>
          </cell>
        </row>
        <row r="10986">
          <cell r="AA10986">
            <v>4.62</v>
          </cell>
        </row>
        <row r="10987">
          <cell r="AA10987">
            <v>4.63</v>
          </cell>
        </row>
        <row r="10988">
          <cell r="AA10988">
            <v>4.6399999999999997</v>
          </cell>
        </row>
        <row r="10989">
          <cell r="AA10989">
            <v>4.6500000000000004</v>
          </cell>
        </row>
        <row r="10990">
          <cell r="AA10990">
            <v>4.66</v>
          </cell>
        </row>
        <row r="10991">
          <cell r="AA10991">
            <v>4.67</v>
          </cell>
        </row>
        <row r="10992">
          <cell r="AA10992">
            <v>4.68</v>
          </cell>
        </row>
        <row r="10993">
          <cell r="AA10993">
            <v>4.6900000000000004</v>
          </cell>
        </row>
        <row r="10994">
          <cell r="AA10994">
            <v>4.7</v>
          </cell>
        </row>
        <row r="10995">
          <cell r="AA10995">
            <v>4.71</v>
          </cell>
        </row>
        <row r="10996">
          <cell r="AA10996">
            <v>4.72</v>
          </cell>
        </row>
        <row r="10997">
          <cell r="AA10997">
            <v>4.7300000000000004</v>
          </cell>
        </row>
        <row r="10998">
          <cell r="AA10998">
            <v>4.74</v>
          </cell>
        </row>
        <row r="10999">
          <cell r="AA10999">
            <v>4.75</v>
          </cell>
        </row>
        <row r="11000">
          <cell r="AA11000">
            <v>4.76</v>
          </cell>
        </row>
        <row r="11001">
          <cell r="AA11001">
            <v>4.7699999999999996</v>
          </cell>
        </row>
        <row r="11002">
          <cell r="AA11002">
            <v>4.78</v>
          </cell>
        </row>
        <row r="11003">
          <cell r="AA11003">
            <v>4.79</v>
          </cell>
        </row>
        <row r="11004">
          <cell r="AA11004">
            <v>4.8</v>
          </cell>
        </row>
        <row r="11005">
          <cell r="AA11005">
            <v>4.8099999999999996</v>
          </cell>
        </row>
        <row r="11006">
          <cell r="AA11006">
            <v>4.82</v>
          </cell>
        </row>
        <row r="11007">
          <cell r="AA11007">
            <v>4.83</v>
          </cell>
        </row>
        <row r="11008">
          <cell r="AA11008">
            <v>4.84</v>
          </cell>
        </row>
        <row r="11009">
          <cell r="AA11009">
            <v>4.8499999999999996</v>
          </cell>
        </row>
        <row r="11010">
          <cell r="AA11010">
            <v>4.8600000000000003</v>
          </cell>
        </row>
        <row r="11011">
          <cell r="AA11011">
            <v>4.87</v>
          </cell>
        </row>
        <row r="11012">
          <cell r="AA11012">
            <v>4.88</v>
          </cell>
        </row>
        <row r="11013">
          <cell r="AA11013">
            <v>4.8899999999999997</v>
          </cell>
        </row>
        <row r="11014">
          <cell r="AA11014">
            <v>4.9000000000000004</v>
          </cell>
        </row>
        <row r="11015">
          <cell r="AA11015">
            <v>4.91</v>
          </cell>
        </row>
        <row r="11016">
          <cell r="AA11016">
            <v>4.92</v>
          </cell>
        </row>
        <row r="11017">
          <cell r="AA11017">
            <v>4.93</v>
          </cell>
        </row>
        <row r="11018">
          <cell r="AA11018">
            <v>4.9400000000000004</v>
          </cell>
        </row>
        <row r="11019">
          <cell r="AA11019">
            <v>4.95</v>
          </cell>
        </row>
        <row r="11020">
          <cell r="AA11020">
            <v>4.96</v>
          </cell>
        </row>
        <row r="11021">
          <cell r="AA11021">
            <v>4.97</v>
          </cell>
        </row>
        <row r="11022">
          <cell r="AA11022">
            <v>4.9800000000000004</v>
          </cell>
        </row>
        <row r="11023">
          <cell r="AA11023">
            <v>4.99</v>
          </cell>
        </row>
        <row r="11024">
          <cell r="AA11024">
            <v>5</v>
          </cell>
        </row>
        <row r="11025">
          <cell r="AA11025">
            <v>5.01</v>
          </cell>
        </row>
        <row r="11026">
          <cell r="AA11026">
            <v>5.0199999999999996</v>
          </cell>
        </row>
        <row r="11027">
          <cell r="AA11027">
            <v>5.03</v>
          </cell>
        </row>
        <row r="11028">
          <cell r="AA11028">
            <v>5.04</v>
          </cell>
        </row>
        <row r="11029">
          <cell r="AA11029">
            <v>5.05</v>
          </cell>
        </row>
        <row r="11030">
          <cell r="AA11030">
            <v>5.0599999999999996</v>
          </cell>
        </row>
        <row r="11031">
          <cell r="AA11031">
            <v>5.07</v>
          </cell>
        </row>
        <row r="11032">
          <cell r="AA11032">
            <v>5.08</v>
          </cell>
        </row>
        <row r="11033">
          <cell r="AA11033">
            <v>5.09</v>
          </cell>
        </row>
        <row r="11034">
          <cell r="AA11034">
            <v>5.0999999999999996</v>
          </cell>
        </row>
        <row r="11035">
          <cell r="AA11035">
            <v>5.1100000000000003</v>
          </cell>
        </row>
        <row r="11036">
          <cell r="AA11036">
            <v>5.12</v>
          </cell>
        </row>
        <row r="11037">
          <cell r="AA11037">
            <v>5.13</v>
          </cell>
        </row>
        <row r="11038">
          <cell r="AA11038">
            <v>5.14</v>
          </cell>
        </row>
        <row r="11039">
          <cell r="AA11039">
            <v>5.15</v>
          </cell>
        </row>
        <row r="11040">
          <cell r="AA11040">
            <v>5.16</v>
          </cell>
        </row>
        <row r="11041">
          <cell r="AA11041">
            <v>5.17</v>
          </cell>
        </row>
        <row r="11042">
          <cell r="AA11042">
            <v>5.18</v>
          </cell>
        </row>
        <row r="11043">
          <cell r="AA11043">
            <v>5.19</v>
          </cell>
        </row>
        <row r="11044">
          <cell r="AA11044">
            <v>5.2</v>
          </cell>
        </row>
        <row r="11045">
          <cell r="AA11045">
            <v>5.21</v>
          </cell>
        </row>
        <row r="11046">
          <cell r="AA11046">
            <v>5.22</v>
          </cell>
        </row>
        <row r="11047">
          <cell r="AA11047">
            <v>5.23</v>
          </cell>
        </row>
        <row r="11048">
          <cell r="AA11048">
            <v>5.24</v>
          </cell>
        </row>
        <row r="11049">
          <cell r="AA11049">
            <v>5.25</v>
          </cell>
        </row>
        <row r="11050">
          <cell r="AA11050">
            <v>5.26</v>
          </cell>
        </row>
        <row r="11051">
          <cell r="AA11051">
            <v>5.27</v>
          </cell>
        </row>
        <row r="11052">
          <cell r="AA11052">
            <v>5.28</v>
          </cell>
        </row>
        <row r="11053">
          <cell r="AA11053">
            <v>5.29</v>
          </cell>
        </row>
        <row r="11054">
          <cell r="AA11054">
            <v>5.3</v>
          </cell>
        </row>
        <row r="11055">
          <cell r="AA11055">
            <v>5.31</v>
          </cell>
        </row>
        <row r="11056">
          <cell r="AA11056">
            <v>5.32</v>
          </cell>
        </row>
        <row r="11057">
          <cell r="AA11057">
            <v>5.33</v>
          </cell>
        </row>
        <row r="11058">
          <cell r="AA11058">
            <v>5.34</v>
          </cell>
        </row>
        <row r="11059">
          <cell r="AA11059">
            <v>5.35</v>
          </cell>
        </row>
        <row r="11060">
          <cell r="AA11060">
            <v>5.36</v>
          </cell>
        </row>
        <row r="11061">
          <cell r="AA11061">
            <v>5.37</v>
          </cell>
        </row>
        <row r="11062">
          <cell r="AA11062">
            <v>5.38</v>
          </cell>
        </row>
        <row r="11063">
          <cell r="AA11063">
            <v>5.39</v>
          </cell>
        </row>
        <row r="11064">
          <cell r="AA11064">
            <v>5.4</v>
          </cell>
        </row>
        <row r="11065">
          <cell r="AA11065">
            <v>5.41</v>
          </cell>
        </row>
        <row r="11066">
          <cell r="AA11066">
            <v>5.42</v>
          </cell>
        </row>
        <row r="11067">
          <cell r="AA11067">
            <v>5.43</v>
          </cell>
        </row>
        <row r="11068">
          <cell r="AA11068">
            <v>5.44</v>
          </cell>
        </row>
        <row r="11069">
          <cell r="AA11069">
            <v>5.45</v>
          </cell>
        </row>
        <row r="11070">
          <cell r="AA11070">
            <v>5.46</v>
          </cell>
        </row>
        <row r="11071">
          <cell r="AA11071">
            <v>5.47</v>
          </cell>
        </row>
        <row r="11072">
          <cell r="AA11072">
            <v>5.48</v>
          </cell>
        </row>
        <row r="11073">
          <cell r="AA11073">
            <v>5.49</v>
          </cell>
        </row>
        <row r="11074">
          <cell r="AA11074">
            <v>5.5</v>
          </cell>
        </row>
        <row r="11075">
          <cell r="AA11075">
            <v>5.51</v>
          </cell>
        </row>
        <row r="11076">
          <cell r="AA11076">
            <v>5.52</v>
          </cell>
        </row>
        <row r="11077">
          <cell r="AA11077">
            <v>5.53</v>
          </cell>
        </row>
        <row r="11078">
          <cell r="AA11078">
            <v>5.54</v>
          </cell>
        </row>
        <row r="11079">
          <cell r="AA11079">
            <v>5.55</v>
          </cell>
        </row>
        <row r="11080">
          <cell r="AA11080">
            <v>5.56</v>
          </cell>
        </row>
        <row r="11081">
          <cell r="AA11081">
            <v>5.57</v>
          </cell>
        </row>
        <row r="11082">
          <cell r="AA11082">
            <v>5.58</v>
          </cell>
        </row>
        <row r="11083">
          <cell r="AA11083">
            <v>5.59</v>
          </cell>
        </row>
        <row r="11084">
          <cell r="AA11084">
            <v>5.6</v>
          </cell>
        </row>
        <row r="11085">
          <cell r="AA11085">
            <v>5.61</v>
          </cell>
        </row>
        <row r="11086">
          <cell r="AA11086">
            <v>5.62</v>
          </cell>
        </row>
        <row r="11087">
          <cell r="AA11087">
            <v>5.63</v>
          </cell>
        </row>
        <row r="11088">
          <cell r="AA11088">
            <v>5.64</v>
          </cell>
        </row>
        <row r="11089">
          <cell r="AA11089">
            <v>5.65</v>
          </cell>
        </row>
        <row r="11090">
          <cell r="AA11090">
            <v>5.66</v>
          </cell>
        </row>
        <row r="11091">
          <cell r="AA11091">
            <v>5.67</v>
          </cell>
        </row>
        <row r="11092">
          <cell r="AA11092">
            <v>5.68</v>
          </cell>
        </row>
        <row r="11093">
          <cell r="AA11093">
            <v>5.69</v>
          </cell>
        </row>
        <row r="11094">
          <cell r="AA11094">
            <v>5.7</v>
          </cell>
        </row>
        <row r="11095">
          <cell r="AA11095">
            <v>5.71</v>
          </cell>
        </row>
        <row r="11096">
          <cell r="AA11096">
            <v>5.72</v>
          </cell>
        </row>
        <row r="11097">
          <cell r="AA11097">
            <v>5.73</v>
          </cell>
        </row>
        <row r="11098">
          <cell r="AA11098">
            <v>5.74</v>
          </cell>
        </row>
        <row r="11099">
          <cell r="AA11099">
            <v>5.75</v>
          </cell>
        </row>
        <row r="11100">
          <cell r="AA11100">
            <v>5.76</v>
          </cell>
        </row>
        <row r="11101">
          <cell r="AA11101">
            <v>5.77</v>
          </cell>
        </row>
        <row r="11102">
          <cell r="AA11102">
            <v>5.78</v>
          </cell>
        </row>
        <row r="11103">
          <cell r="AA11103">
            <v>5.79</v>
          </cell>
        </row>
        <row r="11104">
          <cell r="AA11104">
            <v>5.8</v>
          </cell>
        </row>
        <row r="11105">
          <cell r="AA11105">
            <v>5.81</v>
          </cell>
        </row>
        <row r="11106">
          <cell r="AA11106">
            <v>5.82</v>
          </cell>
        </row>
        <row r="11107">
          <cell r="AA11107">
            <v>5.83</v>
          </cell>
        </row>
        <row r="11108">
          <cell r="AA11108">
            <v>5.84</v>
          </cell>
        </row>
        <row r="11109">
          <cell r="AA11109">
            <v>5.85</v>
          </cell>
        </row>
        <row r="11110">
          <cell r="AA11110">
            <v>5.86</v>
          </cell>
        </row>
        <row r="11111">
          <cell r="AA11111">
            <v>5.87</v>
          </cell>
        </row>
        <row r="11112">
          <cell r="AA11112">
            <v>5.88</v>
          </cell>
        </row>
        <row r="11113">
          <cell r="AA11113">
            <v>5.89</v>
          </cell>
        </row>
        <row r="11114">
          <cell r="AA11114">
            <v>5.9</v>
          </cell>
        </row>
        <row r="11115">
          <cell r="AA11115">
            <v>5.91</v>
          </cell>
        </row>
        <row r="11116">
          <cell r="AA11116">
            <v>5.92</v>
          </cell>
        </row>
        <row r="11117">
          <cell r="AA11117">
            <v>5.93</v>
          </cell>
        </row>
        <row r="11118">
          <cell r="AA11118">
            <v>5.94</v>
          </cell>
        </row>
        <row r="11119">
          <cell r="AA11119">
            <v>5.95</v>
          </cell>
        </row>
        <row r="11120">
          <cell r="AA11120">
            <v>5.96</v>
          </cell>
        </row>
        <row r="11121">
          <cell r="AA11121">
            <v>5.97</v>
          </cell>
        </row>
        <row r="11122">
          <cell r="AA11122">
            <v>5.98</v>
          </cell>
        </row>
        <row r="11123">
          <cell r="AA11123">
            <v>5.99</v>
          </cell>
        </row>
        <row r="11124">
          <cell r="AA11124">
            <v>6</v>
          </cell>
        </row>
        <row r="11125">
          <cell r="AA11125">
            <v>6.01</v>
          </cell>
        </row>
        <row r="11126">
          <cell r="AA11126">
            <v>6.02</v>
          </cell>
        </row>
        <row r="11127">
          <cell r="AA11127">
            <v>6.03</v>
          </cell>
        </row>
        <row r="11128">
          <cell r="AA11128">
            <v>6.04</v>
          </cell>
        </row>
        <row r="11129">
          <cell r="AA11129">
            <v>6.05</v>
          </cell>
        </row>
        <row r="11130">
          <cell r="AA11130">
            <v>6.06</v>
          </cell>
        </row>
        <row r="11131">
          <cell r="AA11131">
            <v>6.07</v>
          </cell>
        </row>
        <row r="11132">
          <cell r="AA11132">
            <v>6.08</v>
          </cell>
        </row>
        <row r="11133">
          <cell r="AA11133">
            <v>6.09</v>
          </cell>
        </row>
        <row r="11134">
          <cell r="AA11134">
            <v>6.1</v>
          </cell>
        </row>
        <row r="11135">
          <cell r="AA11135">
            <v>6.11</v>
          </cell>
        </row>
        <row r="11136">
          <cell r="AA11136">
            <v>6.12</v>
          </cell>
        </row>
        <row r="11137">
          <cell r="AA11137">
            <v>6.13</v>
          </cell>
        </row>
        <row r="11138">
          <cell r="AA11138">
            <v>6.14</v>
          </cell>
        </row>
        <row r="11139">
          <cell r="AA11139">
            <v>6.15</v>
          </cell>
        </row>
        <row r="11140">
          <cell r="AA11140">
            <v>6.16</v>
          </cell>
        </row>
        <row r="11141">
          <cell r="AA11141">
            <v>6.17</v>
          </cell>
        </row>
        <row r="11142">
          <cell r="AA11142">
            <v>6.18</v>
          </cell>
        </row>
        <row r="11143">
          <cell r="AA11143">
            <v>6.19</v>
          </cell>
        </row>
        <row r="11144">
          <cell r="AA11144">
            <v>6.2</v>
          </cell>
        </row>
        <row r="11145">
          <cell r="AA11145">
            <v>6.21</v>
          </cell>
        </row>
        <row r="11146">
          <cell r="AA11146">
            <v>6.22</v>
          </cell>
        </row>
        <row r="11147">
          <cell r="AA11147">
            <v>6.23</v>
          </cell>
        </row>
        <row r="11148">
          <cell r="AA11148">
            <v>6.24</v>
          </cell>
        </row>
        <row r="11149">
          <cell r="AA11149">
            <v>6.25</v>
          </cell>
        </row>
        <row r="11150">
          <cell r="AA11150">
            <v>6.26</v>
          </cell>
        </row>
        <row r="11151">
          <cell r="AA11151">
            <v>6.27</v>
          </cell>
        </row>
        <row r="11152">
          <cell r="AA11152">
            <v>6.28</v>
          </cell>
        </row>
        <row r="11153">
          <cell r="AA11153">
            <v>6.29</v>
          </cell>
        </row>
        <row r="11154">
          <cell r="AA11154">
            <v>6.3</v>
          </cell>
        </row>
        <row r="11155">
          <cell r="AA11155">
            <v>6.31</v>
          </cell>
        </row>
        <row r="11156">
          <cell r="AA11156">
            <v>6.32</v>
          </cell>
        </row>
        <row r="11157">
          <cell r="AA11157">
            <v>6.33</v>
          </cell>
        </row>
        <row r="11158">
          <cell r="AA11158">
            <v>6.34</v>
          </cell>
        </row>
        <row r="11159">
          <cell r="AA11159">
            <v>6.35</v>
          </cell>
        </row>
        <row r="11160">
          <cell r="AA11160">
            <v>6.36</v>
          </cell>
        </row>
        <row r="11161">
          <cell r="AA11161">
            <v>6.37</v>
          </cell>
        </row>
        <row r="11162">
          <cell r="AA11162">
            <v>6.38</v>
          </cell>
        </row>
        <row r="11163">
          <cell r="AA11163">
            <v>6.39</v>
          </cell>
        </row>
        <row r="11164">
          <cell r="AA11164">
            <v>6.4</v>
          </cell>
        </row>
        <row r="11165">
          <cell r="AA11165">
            <v>6.41</v>
          </cell>
        </row>
        <row r="11166">
          <cell r="AA11166">
            <v>6.42</v>
          </cell>
        </row>
        <row r="11167">
          <cell r="AA11167">
            <v>6.43</v>
          </cell>
        </row>
        <row r="11168">
          <cell r="AA11168">
            <v>6.44</v>
          </cell>
        </row>
        <row r="11169">
          <cell r="AA11169">
            <v>6.45</v>
          </cell>
        </row>
        <row r="11170">
          <cell r="AA11170">
            <v>6.46</v>
          </cell>
        </row>
        <row r="11171">
          <cell r="AA11171">
            <v>6.47</v>
          </cell>
        </row>
        <row r="11172">
          <cell r="AA11172">
            <v>6.48</v>
          </cell>
        </row>
        <row r="11173">
          <cell r="AA11173">
            <v>6.49</v>
          </cell>
        </row>
        <row r="11174">
          <cell r="AA11174">
            <v>6.5</v>
          </cell>
        </row>
        <row r="11175">
          <cell r="AA11175">
            <v>6.51</v>
          </cell>
        </row>
        <row r="11176">
          <cell r="AA11176">
            <v>6.52</v>
          </cell>
        </row>
        <row r="11177">
          <cell r="AA11177">
            <v>6.53</v>
          </cell>
        </row>
        <row r="11178">
          <cell r="AA11178">
            <v>6.54</v>
          </cell>
        </row>
        <row r="11179">
          <cell r="AA11179">
            <v>6.55</v>
          </cell>
        </row>
        <row r="11180">
          <cell r="AA11180">
            <v>6.56</v>
          </cell>
        </row>
        <row r="11181">
          <cell r="AA11181">
            <v>6.57</v>
          </cell>
        </row>
        <row r="11182">
          <cell r="AA11182">
            <v>6.58</v>
          </cell>
        </row>
        <row r="11183">
          <cell r="AA11183">
            <v>6.59</v>
          </cell>
        </row>
        <row r="11184">
          <cell r="AA11184">
            <v>6.6</v>
          </cell>
        </row>
        <row r="11185">
          <cell r="AA11185">
            <v>6.61</v>
          </cell>
        </row>
        <row r="11186">
          <cell r="AA11186">
            <v>6.62</v>
          </cell>
        </row>
        <row r="11187">
          <cell r="AA11187">
            <v>6.63</v>
          </cell>
        </row>
        <row r="11188">
          <cell r="AA11188">
            <v>6.64</v>
          </cell>
        </row>
        <row r="11189">
          <cell r="AA11189">
            <v>6.65</v>
          </cell>
        </row>
        <row r="11190">
          <cell r="AA11190">
            <v>6.66</v>
          </cell>
        </row>
        <row r="11191">
          <cell r="AA11191">
            <v>6.67</v>
          </cell>
        </row>
        <row r="11192">
          <cell r="AA11192">
            <v>6.68</v>
          </cell>
        </row>
        <row r="11193">
          <cell r="AA11193">
            <v>6.69</v>
          </cell>
        </row>
        <row r="11194">
          <cell r="AA11194">
            <v>6.7</v>
          </cell>
        </row>
        <row r="11195">
          <cell r="AA11195">
            <v>6.71</v>
          </cell>
        </row>
        <row r="11196">
          <cell r="AA11196">
            <v>6.72</v>
          </cell>
        </row>
        <row r="11197">
          <cell r="AA11197">
            <v>6.73</v>
          </cell>
        </row>
        <row r="11198">
          <cell r="AA11198">
            <v>6.74</v>
          </cell>
        </row>
        <row r="11199">
          <cell r="AA11199">
            <v>6.75</v>
          </cell>
        </row>
        <row r="11200">
          <cell r="AA11200">
            <v>6.76</v>
          </cell>
        </row>
        <row r="11201">
          <cell r="AA11201">
            <v>6.77</v>
          </cell>
        </row>
        <row r="11202">
          <cell r="AA11202">
            <v>6.78</v>
          </cell>
        </row>
        <row r="11203">
          <cell r="AA11203">
            <v>6.79</v>
          </cell>
        </row>
        <row r="11204">
          <cell r="AA11204">
            <v>6.8</v>
          </cell>
        </row>
        <row r="11205">
          <cell r="AA11205">
            <v>6.81</v>
          </cell>
        </row>
        <row r="11206">
          <cell r="AA11206">
            <v>6.82</v>
          </cell>
        </row>
        <row r="11207">
          <cell r="AA11207">
            <v>6.83</v>
          </cell>
        </row>
        <row r="11208">
          <cell r="AA11208">
            <v>6.84</v>
          </cell>
        </row>
        <row r="11209">
          <cell r="AA11209">
            <v>6.85</v>
          </cell>
        </row>
        <row r="11210">
          <cell r="AA11210">
            <v>6.86</v>
          </cell>
        </row>
        <row r="11211">
          <cell r="AA11211">
            <v>6.87</v>
          </cell>
        </row>
        <row r="11212">
          <cell r="AA11212">
            <v>6.88</v>
          </cell>
        </row>
        <row r="11213">
          <cell r="AA11213">
            <v>6.89</v>
          </cell>
        </row>
        <row r="11214">
          <cell r="AA11214">
            <v>6.9</v>
          </cell>
        </row>
        <row r="11215">
          <cell r="AA11215">
            <v>6.91</v>
          </cell>
        </row>
        <row r="11216">
          <cell r="AA11216">
            <v>6.92</v>
          </cell>
        </row>
        <row r="11217">
          <cell r="AA11217">
            <v>6.93</v>
          </cell>
        </row>
        <row r="11218">
          <cell r="AA11218">
            <v>6.94</v>
          </cell>
        </row>
        <row r="11219">
          <cell r="AA11219">
            <v>6.95</v>
          </cell>
        </row>
        <row r="11220">
          <cell r="AA11220">
            <v>6.96</v>
          </cell>
        </row>
        <row r="11221">
          <cell r="AA11221">
            <v>6.97</v>
          </cell>
        </row>
        <row r="11222">
          <cell r="AA11222">
            <v>6.98</v>
          </cell>
        </row>
        <row r="11223">
          <cell r="AA11223">
            <v>6.99</v>
          </cell>
        </row>
        <row r="11224">
          <cell r="AA11224">
            <v>7</v>
          </cell>
        </row>
        <row r="11225">
          <cell r="AA11225">
            <v>7.01</v>
          </cell>
        </row>
        <row r="11226">
          <cell r="AA11226">
            <v>7.02</v>
          </cell>
        </row>
        <row r="11227">
          <cell r="AA11227">
            <v>7.03</v>
          </cell>
        </row>
        <row r="11228">
          <cell r="AA11228">
            <v>7.04</v>
          </cell>
        </row>
        <row r="11229">
          <cell r="AA11229">
            <v>7.05</v>
          </cell>
        </row>
        <row r="11230">
          <cell r="AA11230">
            <v>7.06</v>
          </cell>
        </row>
        <row r="11231">
          <cell r="AA11231">
            <v>7.07</v>
          </cell>
        </row>
        <row r="11232">
          <cell r="AA11232">
            <v>7.08</v>
          </cell>
        </row>
        <row r="11233">
          <cell r="AA11233">
            <v>7.09</v>
          </cell>
        </row>
        <row r="11234">
          <cell r="AA11234">
            <v>7.1</v>
          </cell>
        </row>
        <row r="11235">
          <cell r="AA11235">
            <v>7.11</v>
          </cell>
        </row>
        <row r="11236">
          <cell r="AA11236">
            <v>7.12</v>
          </cell>
        </row>
        <row r="11237">
          <cell r="AA11237">
            <v>7.13</v>
          </cell>
        </row>
        <row r="11238">
          <cell r="AA11238">
            <v>7.14</v>
          </cell>
        </row>
        <row r="11239">
          <cell r="AA11239">
            <v>7.15</v>
          </cell>
        </row>
        <row r="11240">
          <cell r="AA11240">
            <v>7.16</v>
          </cell>
        </row>
        <row r="11241">
          <cell r="AA11241">
            <v>7.17</v>
          </cell>
        </row>
        <row r="11242">
          <cell r="AA11242">
            <v>7.18</v>
          </cell>
        </row>
        <row r="11243">
          <cell r="AA11243">
            <v>7.19</v>
          </cell>
        </row>
        <row r="11244">
          <cell r="AA11244">
            <v>7.2</v>
          </cell>
        </row>
        <row r="11245">
          <cell r="AA11245">
            <v>7.21</v>
          </cell>
        </row>
        <row r="11246">
          <cell r="AA11246">
            <v>7.22</v>
          </cell>
        </row>
        <row r="11247">
          <cell r="AA11247">
            <v>7.23</v>
          </cell>
        </row>
        <row r="11248">
          <cell r="AA11248">
            <v>7.24</v>
          </cell>
        </row>
        <row r="11249">
          <cell r="AA11249">
            <v>7.25</v>
          </cell>
        </row>
        <row r="11250">
          <cell r="AA11250">
            <v>7.26</v>
          </cell>
        </row>
        <row r="11251">
          <cell r="AA11251">
            <v>7.27</v>
          </cell>
        </row>
        <row r="11252">
          <cell r="AA11252">
            <v>7.28</v>
          </cell>
        </row>
        <row r="11253">
          <cell r="AA11253">
            <v>7.29</v>
          </cell>
        </row>
        <row r="11254">
          <cell r="AA11254">
            <v>7.3</v>
          </cell>
        </row>
        <row r="11255">
          <cell r="AA11255">
            <v>7.31</v>
          </cell>
        </row>
        <row r="11256">
          <cell r="AA11256">
            <v>7.32</v>
          </cell>
        </row>
        <row r="11257">
          <cell r="AA11257">
            <v>7.33</v>
          </cell>
        </row>
        <row r="11258">
          <cell r="AA11258">
            <v>7.34</v>
          </cell>
        </row>
        <row r="11259">
          <cell r="AA11259">
            <v>7.35</v>
          </cell>
        </row>
        <row r="11260">
          <cell r="AA11260">
            <v>7.36</v>
          </cell>
        </row>
        <row r="11261">
          <cell r="AA11261">
            <v>7.37</v>
          </cell>
        </row>
        <row r="11262">
          <cell r="AA11262">
            <v>7.38</v>
          </cell>
        </row>
        <row r="11263">
          <cell r="AA11263">
            <v>7.39</v>
          </cell>
        </row>
        <row r="11264">
          <cell r="AA11264">
            <v>7.4</v>
          </cell>
        </row>
        <row r="11265">
          <cell r="AA11265">
            <v>7.41</v>
          </cell>
        </row>
        <row r="11266">
          <cell r="AA11266">
            <v>7.42</v>
          </cell>
        </row>
        <row r="11267">
          <cell r="AA11267">
            <v>7.43</v>
          </cell>
        </row>
        <row r="11268">
          <cell r="AA11268">
            <v>7.44</v>
          </cell>
        </row>
        <row r="11269">
          <cell r="AA11269">
            <v>7.45</v>
          </cell>
        </row>
        <row r="11270">
          <cell r="AA11270">
            <v>7.46</v>
          </cell>
        </row>
        <row r="11271">
          <cell r="AA11271">
            <v>7.47</v>
          </cell>
        </row>
        <row r="11272">
          <cell r="AA11272">
            <v>7.48</v>
          </cell>
        </row>
        <row r="11273">
          <cell r="AA11273">
            <v>7.49</v>
          </cell>
        </row>
        <row r="11274">
          <cell r="AA11274">
            <v>7.5</v>
          </cell>
        </row>
        <row r="11275">
          <cell r="AA11275">
            <v>7.51</v>
          </cell>
        </row>
        <row r="11276">
          <cell r="AA11276">
            <v>7.52</v>
          </cell>
        </row>
        <row r="11277">
          <cell r="AA11277">
            <v>7.53</v>
          </cell>
        </row>
        <row r="11278">
          <cell r="AA11278">
            <v>7.54</v>
          </cell>
        </row>
        <row r="11279">
          <cell r="AA11279">
            <v>7.55</v>
          </cell>
        </row>
        <row r="11280">
          <cell r="AA11280">
            <v>7.56</v>
          </cell>
        </row>
        <row r="11281">
          <cell r="AA11281">
            <v>7.57</v>
          </cell>
        </row>
        <row r="11282">
          <cell r="AA11282">
            <v>7.58</v>
          </cell>
        </row>
        <row r="11283">
          <cell r="AA11283">
            <v>7.59</v>
          </cell>
        </row>
        <row r="11284">
          <cell r="AA11284">
            <v>7.6</v>
          </cell>
        </row>
        <row r="11285">
          <cell r="AA11285">
            <v>7.61</v>
          </cell>
        </row>
        <row r="11286">
          <cell r="AA11286">
            <v>7.62</v>
          </cell>
        </row>
        <row r="11287">
          <cell r="AA11287">
            <v>7.63</v>
          </cell>
        </row>
        <row r="11288">
          <cell r="AA11288">
            <v>7.64</v>
          </cell>
        </row>
        <row r="11289">
          <cell r="AA11289">
            <v>7.65</v>
          </cell>
        </row>
        <row r="11290">
          <cell r="AA11290">
            <v>7.66</v>
          </cell>
        </row>
        <row r="11291">
          <cell r="AA11291">
            <v>7.67</v>
          </cell>
        </row>
        <row r="11292">
          <cell r="AA11292">
            <v>7.68</v>
          </cell>
        </row>
        <row r="11293">
          <cell r="AA11293">
            <v>7.69</v>
          </cell>
        </row>
        <row r="11294">
          <cell r="AA11294">
            <v>7.7</v>
          </cell>
        </row>
        <row r="11295">
          <cell r="AA11295">
            <v>7.71</v>
          </cell>
        </row>
        <row r="11296">
          <cell r="AA11296">
            <v>7.72</v>
          </cell>
        </row>
        <row r="11297">
          <cell r="AA11297">
            <v>7.73</v>
          </cell>
        </row>
        <row r="11298">
          <cell r="AA11298">
            <v>7.74</v>
          </cell>
        </row>
        <row r="11299">
          <cell r="AA11299">
            <v>7.75</v>
          </cell>
        </row>
        <row r="11300">
          <cell r="AA11300">
            <v>7.76</v>
          </cell>
        </row>
        <row r="11301">
          <cell r="AA11301">
            <v>7.77</v>
          </cell>
        </row>
        <row r="11302">
          <cell r="AA11302">
            <v>7.78</v>
          </cell>
        </row>
        <row r="11303">
          <cell r="AA11303">
            <v>7.79</v>
          </cell>
        </row>
        <row r="11304">
          <cell r="AA11304">
            <v>7.8</v>
          </cell>
        </row>
        <row r="11305">
          <cell r="AA11305">
            <v>7.81</v>
          </cell>
        </row>
        <row r="11306">
          <cell r="AA11306">
            <v>7.82</v>
          </cell>
        </row>
        <row r="11307">
          <cell r="AA11307">
            <v>7.83</v>
          </cell>
        </row>
        <row r="11308">
          <cell r="AA11308">
            <v>7.84</v>
          </cell>
        </row>
        <row r="11309">
          <cell r="AA11309">
            <v>7.85</v>
          </cell>
        </row>
        <row r="11310">
          <cell r="AA11310">
            <v>7.86</v>
          </cell>
        </row>
        <row r="11311">
          <cell r="AA11311">
            <v>7.87</v>
          </cell>
        </row>
        <row r="11312">
          <cell r="AA11312">
            <v>7.88</v>
          </cell>
        </row>
        <row r="11313">
          <cell r="AA11313">
            <v>7.89</v>
          </cell>
        </row>
        <row r="11314">
          <cell r="AA11314">
            <v>7.9</v>
          </cell>
        </row>
        <row r="11315">
          <cell r="AA11315">
            <v>7.91</v>
          </cell>
        </row>
        <row r="11316">
          <cell r="AA11316">
            <v>7.92</v>
          </cell>
        </row>
        <row r="11317">
          <cell r="AA11317">
            <v>7.93</v>
          </cell>
        </row>
        <row r="11318">
          <cell r="AA11318">
            <v>7.94</v>
          </cell>
        </row>
        <row r="11319">
          <cell r="AA11319">
            <v>7.95</v>
          </cell>
        </row>
        <row r="11320">
          <cell r="AA11320">
            <v>7.96</v>
          </cell>
        </row>
        <row r="11321">
          <cell r="AA11321">
            <v>7.97</v>
          </cell>
        </row>
        <row r="11322">
          <cell r="AA11322">
            <v>7.98</v>
          </cell>
        </row>
        <row r="11323">
          <cell r="AA11323">
            <v>7.99</v>
          </cell>
        </row>
        <row r="11324">
          <cell r="AA11324">
            <v>8</v>
          </cell>
        </row>
        <row r="11325">
          <cell r="AA11325">
            <v>8.01</v>
          </cell>
        </row>
        <row r="11326">
          <cell r="AA11326">
            <v>8.02</v>
          </cell>
        </row>
        <row r="11327">
          <cell r="AA11327">
            <v>8.0299999999999994</v>
          </cell>
        </row>
        <row r="11328">
          <cell r="AA11328">
            <v>8.0399999999999991</v>
          </cell>
        </row>
        <row r="11329">
          <cell r="AA11329">
            <v>8.0500000000000007</v>
          </cell>
        </row>
        <row r="11330">
          <cell r="AA11330">
            <v>8.06</v>
          </cell>
        </row>
        <row r="11331">
          <cell r="AA11331">
            <v>8.07</v>
          </cell>
        </row>
        <row r="11332">
          <cell r="AA11332">
            <v>8.08</v>
          </cell>
        </row>
        <row r="11333">
          <cell r="AA11333">
            <v>8.09</v>
          </cell>
        </row>
        <row r="11334">
          <cell r="AA11334">
            <v>8.1</v>
          </cell>
        </row>
        <row r="11335">
          <cell r="AA11335">
            <v>8.11</v>
          </cell>
        </row>
        <row r="11336">
          <cell r="AA11336">
            <v>8.1199999999999992</v>
          </cell>
        </row>
        <row r="11337">
          <cell r="AA11337">
            <v>8.1300000000000008</v>
          </cell>
        </row>
        <row r="11338">
          <cell r="AA11338">
            <v>8.14</v>
          </cell>
        </row>
        <row r="11339">
          <cell r="AA11339">
            <v>8.15</v>
          </cell>
        </row>
        <row r="11340">
          <cell r="AA11340">
            <v>8.16</v>
          </cell>
        </row>
        <row r="11341">
          <cell r="AA11341">
            <v>8.17</v>
          </cell>
        </row>
        <row r="11342">
          <cell r="AA11342">
            <v>8.18</v>
          </cell>
        </row>
        <row r="11343">
          <cell r="AA11343">
            <v>8.19</v>
          </cell>
        </row>
        <row r="11344">
          <cell r="AA11344">
            <v>8.1999999999999993</v>
          </cell>
        </row>
        <row r="11345">
          <cell r="AA11345">
            <v>8.2100000000000009</v>
          </cell>
        </row>
        <row r="11346">
          <cell r="AA11346">
            <v>8.2200000000000006</v>
          </cell>
        </row>
        <row r="11347">
          <cell r="AA11347">
            <v>8.23</v>
          </cell>
        </row>
        <row r="11348">
          <cell r="AA11348">
            <v>8.24</v>
          </cell>
        </row>
        <row r="11349">
          <cell r="AA11349">
            <v>8.25</v>
          </cell>
        </row>
        <row r="11350">
          <cell r="AA11350">
            <v>8.26</v>
          </cell>
        </row>
        <row r="11351">
          <cell r="AA11351">
            <v>8.27</v>
          </cell>
        </row>
        <row r="11352">
          <cell r="AA11352">
            <v>8.2799999999999994</v>
          </cell>
        </row>
        <row r="11353">
          <cell r="AA11353">
            <v>8.2899999999999991</v>
          </cell>
        </row>
        <row r="11354">
          <cell r="AA11354">
            <v>8.3000000000000007</v>
          </cell>
        </row>
        <row r="11355">
          <cell r="AA11355">
            <v>8.31</v>
          </cell>
        </row>
        <row r="11356">
          <cell r="AA11356">
            <v>8.32</v>
          </cell>
        </row>
        <row r="11357">
          <cell r="AA11357">
            <v>8.33</v>
          </cell>
        </row>
        <row r="11358">
          <cell r="AA11358">
            <v>8.34</v>
          </cell>
        </row>
        <row r="11359">
          <cell r="AA11359">
            <v>8.35</v>
          </cell>
        </row>
        <row r="11360">
          <cell r="AA11360">
            <v>8.36</v>
          </cell>
        </row>
        <row r="11361">
          <cell r="AA11361">
            <v>8.3699999999999992</v>
          </cell>
        </row>
        <row r="11362">
          <cell r="AA11362">
            <v>8.3800000000000008</v>
          </cell>
        </row>
        <row r="11363">
          <cell r="AA11363">
            <v>8.39</v>
          </cell>
        </row>
        <row r="11364">
          <cell r="AA11364">
            <v>8.4</v>
          </cell>
        </row>
        <row r="11365">
          <cell r="AA11365">
            <v>8.41</v>
          </cell>
        </row>
        <row r="11366">
          <cell r="AA11366">
            <v>8.42</v>
          </cell>
        </row>
        <row r="11367">
          <cell r="AA11367">
            <v>8.43</v>
          </cell>
        </row>
        <row r="11368">
          <cell r="AA11368">
            <v>8.44</v>
          </cell>
        </row>
        <row r="11369">
          <cell r="AA11369">
            <v>8.4499999999999993</v>
          </cell>
        </row>
        <row r="11370">
          <cell r="AA11370">
            <v>8.4600000000000009</v>
          </cell>
        </row>
        <row r="11371">
          <cell r="AA11371">
            <v>8.4700000000000006</v>
          </cell>
        </row>
        <row r="11372">
          <cell r="AA11372">
            <v>8.48</v>
          </cell>
        </row>
        <row r="11373">
          <cell r="AA11373">
            <v>8.49</v>
          </cell>
        </row>
        <row r="11374">
          <cell r="AA11374">
            <v>8.5</v>
          </cell>
        </row>
        <row r="11375">
          <cell r="AA11375">
            <v>8.51</v>
          </cell>
        </row>
        <row r="11376">
          <cell r="AA11376">
            <v>8.52</v>
          </cell>
        </row>
        <row r="11377">
          <cell r="AA11377">
            <v>8.5299999999999994</v>
          </cell>
        </row>
        <row r="11378">
          <cell r="AA11378">
            <v>8.5399999999999991</v>
          </cell>
        </row>
        <row r="11379">
          <cell r="AA11379">
            <v>8.5500000000000007</v>
          </cell>
        </row>
        <row r="11380">
          <cell r="AA11380">
            <v>8.56</v>
          </cell>
        </row>
        <row r="11381">
          <cell r="AA11381">
            <v>8.57</v>
          </cell>
        </row>
        <row r="11382">
          <cell r="AA11382">
            <v>8.58</v>
          </cell>
        </row>
        <row r="11383">
          <cell r="AA11383">
            <v>8.59</v>
          </cell>
        </row>
        <row r="11384">
          <cell r="AA11384">
            <v>8.6</v>
          </cell>
        </row>
        <row r="11385">
          <cell r="AA11385">
            <v>8.61</v>
          </cell>
        </row>
        <row r="11386">
          <cell r="AA11386">
            <v>8.6199999999999992</v>
          </cell>
        </row>
        <row r="11387">
          <cell r="AA11387">
            <v>8.6300000000000008</v>
          </cell>
        </row>
        <row r="11388">
          <cell r="AA11388">
            <v>8.64</v>
          </cell>
        </row>
        <row r="11389">
          <cell r="AA11389">
            <v>8.65</v>
          </cell>
        </row>
        <row r="11390">
          <cell r="AA11390">
            <v>8.66</v>
          </cell>
        </row>
        <row r="11391">
          <cell r="AA11391">
            <v>8.67</v>
          </cell>
        </row>
        <row r="11392">
          <cell r="AA11392">
            <v>8.68</v>
          </cell>
        </row>
        <row r="11393">
          <cell r="AA11393">
            <v>8.69</v>
          </cell>
        </row>
        <row r="11394">
          <cell r="AA11394">
            <v>8.6999999999999993</v>
          </cell>
        </row>
        <row r="11395">
          <cell r="AA11395">
            <v>8.7100000000000009</v>
          </cell>
        </row>
        <row r="11396">
          <cell r="AA11396">
            <v>8.7200000000000006</v>
          </cell>
        </row>
        <row r="11397">
          <cell r="AA11397">
            <v>8.73</v>
          </cell>
        </row>
        <row r="11398">
          <cell r="AA11398">
            <v>8.74</v>
          </cell>
        </row>
        <row r="11399">
          <cell r="AA11399">
            <v>8.75</v>
          </cell>
        </row>
        <row r="11400">
          <cell r="AA11400">
            <v>8.76</v>
          </cell>
        </row>
        <row r="11401">
          <cell r="AA11401">
            <v>8.77</v>
          </cell>
        </row>
        <row r="11402">
          <cell r="AA11402">
            <v>8.7799999999999994</v>
          </cell>
        </row>
        <row r="11403">
          <cell r="AA11403">
            <v>8.7899999999999991</v>
          </cell>
        </row>
        <row r="11404">
          <cell r="AA11404">
            <v>8.8000000000000007</v>
          </cell>
        </row>
        <row r="11405">
          <cell r="AA11405">
            <v>8.81</v>
          </cell>
        </row>
        <row r="11406">
          <cell r="AA11406">
            <v>8.82</v>
          </cell>
        </row>
        <row r="11407">
          <cell r="AA11407">
            <v>8.83</v>
          </cell>
        </row>
        <row r="11408">
          <cell r="AA11408">
            <v>8.84</v>
          </cell>
        </row>
        <row r="11409">
          <cell r="AA11409">
            <v>8.85</v>
          </cell>
        </row>
        <row r="11410">
          <cell r="AA11410">
            <v>8.86</v>
          </cell>
        </row>
        <row r="11411">
          <cell r="AA11411">
            <v>8.8699999999999992</v>
          </cell>
        </row>
        <row r="11412">
          <cell r="AA11412">
            <v>8.8800000000000008</v>
          </cell>
        </row>
        <row r="11413">
          <cell r="AA11413">
            <v>8.89</v>
          </cell>
        </row>
        <row r="11414">
          <cell r="AA11414">
            <v>8.9</v>
          </cell>
        </row>
        <row r="11415">
          <cell r="AA11415">
            <v>8.91</v>
          </cell>
        </row>
        <row r="11416">
          <cell r="AA11416">
            <v>8.92</v>
          </cell>
        </row>
        <row r="11417">
          <cell r="AA11417">
            <v>8.93</v>
          </cell>
        </row>
        <row r="11418">
          <cell r="AA11418">
            <v>8.94</v>
          </cell>
        </row>
        <row r="11419">
          <cell r="AA11419">
            <v>8.9499999999999993</v>
          </cell>
        </row>
        <row r="11420">
          <cell r="AA11420">
            <v>8.9600000000000009</v>
          </cell>
        </row>
        <row r="11421">
          <cell r="AA11421">
            <v>8.9700000000000006</v>
          </cell>
        </row>
        <row r="11422">
          <cell r="AA11422">
            <v>8.98</v>
          </cell>
        </row>
        <row r="11423">
          <cell r="AA11423">
            <v>8.99</v>
          </cell>
        </row>
        <row r="11424">
          <cell r="AA11424">
            <v>9</v>
          </cell>
        </row>
        <row r="11425">
          <cell r="AA11425">
            <v>9.01</v>
          </cell>
        </row>
        <row r="11426">
          <cell r="AA11426">
            <v>9.02</v>
          </cell>
        </row>
        <row r="11427">
          <cell r="AA11427">
            <v>9.0299999999999994</v>
          </cell>
        </row>
        <row r="11428">
          <cell r="AA11428">
            <v>9.0399999999999991</v>
          </cell>
        </row>
        <row r="11429">
          <cell r="AA11429">
            <v>9.0500000000000007</v>
          </cell>
        </row>
        <row r="11430">
          <cell r="AA11430">
            <v>9.06</v>
          </cell>
        </row>
        <row r="11431">
          <cell r="AA11431">
            <v>9.07</v>
          </cell>
        </row>
        <row r="11432">
          <cell r="AA11432">
            <v>9.08</v>
          </cell>
        </row>
        <row r="11433">
          <cell r="AA11433">
            <v>9.09</v>
          </cell>
        </row>
        <row r="11434">
          <cell r="AA11434">
            <v>9.1</v>
          </cell>
        </row>
        <row r="11435">
          <cell r="AA11435">
            <v>9.11</v>
          </cell>
        </row>
        <row r="11436">
          <cell r="AA11436">
            <v>9.1199999999999992</v>
          </cell>
        </row>
        <row r="11437">
          <cell r="AA11437">
            <v>9.1300000000000008</v>
          </cell>
        </row>
        <row r="11438">
          <cell r="AA11438">
            <v>9.14</v>
          </cell>
        </row>
        <row r="11439">
          <cell r="AA11439">
            <v>9.15</v>
          </cell>
        </row>
        <row r="11440">
          <cell r="AA11440">
            <v>9.16</v>
          </cell>
        </row>
        <row r="11441">
          <cell r="AA11441">
            <v>9.17</v>
          </cell>
        </row>
        <row r="11442">
          <cell r="AA11442">
            <v>9.18</v>
          </cell>
        </row>
        <row r="11443">
          <cell r="AA11443">
            <v>9.19</v>
          </cell>
        </row>
        <row r="11444">
          <cell r="AA11444">
            <v>9.1999999999999993</v>
          </cell>
        </row>
        <row r="11445">
          <cell r="AA11445">
            <v>9.2100000000000009</v>
          </cell>
        </row>
        <row r="11446">
          <cell r="AA11446">
            <v>9.2200000000000006</v>
          </cell>
        </row>
        <row r="11447">
          <cell r="AA11447">
            <v>9.23</v>
          </cell>
        </row>
        <row r="11448">
          <cell r="AA11448">
            <v>9.24</v>
          </cell>
        </row>
        <row r="11449">
          <cell r="AA11449">
            <v>9.25</v>
          </cell>
        </row>
        <row r="11450">
          <cell r="AA11450">
            <v>9.26</v>
          </cell>
        </row>
        <row r="11451">
          <cell r="AA11451">
            <v>9.27</v>
          </cell>
        </row>
        <row r="11452">
          <cell r="AA11452">
            <v>9.2799999999999994</v>
          </cell>
        </row>
        <row r="11453">
          <cell r="AA11453">
            <v>9.2899999999999991</v>
          </cell>
        </row>
        <row r="11454">
          <cell r="AA11454">
            <v>9.3000000000000007</v>
          </cell>
        </row>
        <row r="11455">
          <cell r="AA11455">
            <v>9.31</v>
          </cell>
        </row>
        <row r="11456">
          <cell r="AA11456">
            <v>9.32</v>
          </cell>
        </row>
        <row r="11457">
          <cell r="AA11457">
            <v>9.33</v>
          </cell>
        </row>
        <row r="11458">
          <cell r="AA11458">
            <v>9.34</v>
          </cell>
        </row>
        <row r="11459">
          <cell r="AA11459">
            <v>9.35</v>
          </cell>
        </row>
        <row r="11460">
          <cell r="AA11460">
            <v>9.36</v>
          </cell>
        </row>
        <row r="11461">
          <cell r="AA11461">
            <v>9.3699999999999992</v>
          </cell>
        </row>
        <row r="11462">
          <cell r="AA11462">
            <v>9.3800000000000008</v>
          </cell>
        </row>
        <row r="11463">
          <cell r="AA11463">
            <v>9.39</v>
          </cell>
        </row>
        <row r="11464">
          <cell r="AA11464">
            <v>9.4</v>
          </cell>
        </row>
        <row r="11465">
          <cell r="AA11465">
            <v>9.41</v>
          </cell>
        </row>
        <row r="11466">
          <cell r="AA11466">
            <v>9.42</v>
          </cell>
        </row>
        <row r="11467">
          <cell r="AA11467">
            <v>9.43</v>
          </cell>
        </row>
        <row r="11468">
          <cell r="AA11468">
            <v>9.44</v>
          </cell>
        </row>
        <row r="11469">
          <cell r="AA11469">
            <v>9.4499999999999993</v>
          </cell>
        </row>
        <row r="11470">
          <cell r="AA11470">
            <v>9.4600000000000009</v>
          </cell>
        </row>
        <row r="11471">
          <cell r="AA11471">
            <v>9.4700000000000006</v>
          </cell>
        </row>
        <row r="11472">
          <cell r="AA11472">
            <v>9.48</v>
          </cell>
        </row>
        <row r="11473">
          <cell r="AA11473">
            <v>9.49</v>
          </cell>
        </row>
        <row r="11474">
          <cell r="AA11474">
            <v>9.5</v>
          </cell>
        </row>
        <row r="11475">
          <cell r="AA11475">
            <v>9.51</v>
          </cell>
        </row>
        <row r="11476">
          <cell r="AA11476">
            <v>9.52</v>
          </cell>
        </row>
        <row r="11477">
          <cell r="AA11477">
            <v>9.5299999999999994</v>
          </cell>
        </row>
        <row r="11478">
          <cell r="AA11478">
            <v>9.5399999999999991</v>
          </cell>
        </row>
        <row r="11479">
          <cell r="AA11479">
            <v>9.5500000000000007</v>
          </cell>
        </row>
        <row r="11480">
          <cell r="AA11480">
            <v>9.56</v>
          </cell>
        </row>
        <row r="11481">
          <cell r="AA11481">
            <v>9.57</v>
          </cell>
        </row>
        <row r="11482">
          <cell r="AA11482">
            <v>9.58</v>
          </cell>
        </row>
        <row r="11483">
          <cell r="AA11483">
            <v>9.59</v>
          </cell>
        </row>
        <row r="11484">
          <cell r="AA11484">
            <v>9.6</v>
          </cell>
        </row>
        <row r="11485">
          <cell r="AA11485">
            <v>9.61</v>
          </cell>
        </row>
        <row r="11486">
          <cell r="AA11486">
            <v>9.6199999999999992</v>
          </cell>
        </row>
        <row r="11487">
          <cell r="AA11487">
            <v>9.6300000000000008</v>
          </cell>
        </row>
        <row r="11488">
          <cell r="AA11488">
            <v>9.64</v>
          </cell>
        </row>
        <row r="11489">
          <cell r="AA11489">
            <v>9.65</v>
          </cell>
        </row>
        <row r="11490">
          <cell r="AA11490">
            <v>9.66</v>
          </cell>
        </row>
        <row r="11491">
          <cell r="AA11491">
            <v>9.67</v>
          </cell>
        </row>
        <row r="11492">
          <cell r="AA11492">
            <v>9.68</v>
          </cell>
        </row>
        <row r="11493">
          <cell r="AA11493">
            <v>9.69</v>
          </cell>
        </row>
        <row r="11494">
          <cell r="AA11494">
            <v>9.6999999999999993</v>
          </cell>
        </row>
        <row r="11495">
          <cell r="AA11495">
            <v>9.7100000000000009</v>
          </cell>
        </row>
        <row r="11496">
          <cell r="AA11496">
            <v>9.7200000000000006</v>
          </cell>
        </row>
        <row r="11497">
          <cell r="AA11497">
            <v>9.73</v>
          </cell>
        </row>
        <row r="11498">
          <cell r="AA11498">
            <v>9.74</v>
          </cell>
        </row>
        <row r="11499">
          <cell r="AA11499">
            <v>9.75</v>
          </cell>
        </row>
        <row r="11500">
          <cell r="AA11500">
            <v>9.76</v>
          </cell>
        </row>
        <row r="11501">
          <cell r="AA11501">
            <v>9.77</v>
          </cell>
        </row>
        <row r="11502">
          <cell r="AA11502">
            <v>9.7799999999999994</v>
          </cell>
        </row>
        <row r="11503">
          <cell r="AA11503">
            <v>9.7899999999999991</v>
          </cell>
        </row>
        <row r="11504">
          <cell r="AA11504">
            <v>9.8000000000000007</v>
          </cell>
        </row>
        <row r="11505">
          <cell r="AA11505">
            <v>9.81</v>
          </cell>
        </row>
        <row r="11506">
          <cell r="AA11506">
            <v>9.82</v>
          </cell>
        </row>
        <row r="11507">
          <cell r="AA11507">
            <v>9.83</v>
          </cell>
        </row>
        <row r="11508">
          <cell r="AA11508">
            <v>9.84</v>
          </cell>
        </row>
        <row r="11509">
          <cell r="AA11509">
            <v>9.85</v>
          </cell>
        </row>
        <row r="11510">
          <cell r="AA11510">
            <v>9.86</v>
          </cell>
        </row>
        <row r="11511">
          <cell r="AA11511">
            <v>9.8699999999999992</v>
          </cell>
        </row>
        <row r="11512">
          <cell r="AA11512">
            <v>9.8800000000000008</v>
          </cell>
        </row>
        <row r="11513">
          <cell r="AA11513">
            <v>9.89</v>
          </cell>
        </row>
        <row r="11514">
          <cell r="AA11514">
            <v>9.9</v>
          </cell>
        </row>
        <row r="11515">
          <cell r="AA11515">
            <v>9.91</v>
          </cell>
        </row>
        <row r="11516">
          <cell r="AA11516">
            <v>9.92</v>
          </cell>
        </row>
        <row r="11517">
          <cell r="AA11517">
            <v>9.93</v>
          </cell>
        </row>
        <row r="11518">
          <cell r="AA11518">
            <v>9.94</v>
          </cell>
        </row>
        <row r="11519">
          <cell r="AA11519">
            <v>9.9499999999999993</v>
          </cell>
        </row>
        <row r="11520">
          <cell r="AA11520">
            <v>9.9600000000000009</v>
          </cell>
        </row>
        <row r="11521">
          <cell r="AA11521">
            <v>9.9700000000000006</v>
          </cell>
        </row>
        <row r="11522">
          <cell r="AA11522">
            <v>9.98</v>
          </cell>
        </row>
        <row r="11523">
          <cell r="AA11523">
            <v>9.99</v>
          </cell>
        </row>
        <row r="11524">
          <cell r="AA11524">
            <v>10</v>
          </cell>
        </row>
        <row r="11525">
          <cell r="AA11525">
            <v>10.01</v>
          </cell>
        </row>
        <row r="11526">
          <cell r="AA11526">
            <v>10.02</v>
          </cell>
        </row>
        <row r="11527">
          <cell r="AA11527">
            <v>10.029999999999999</v>
          </cell>
        </row>
        <row r="11528">
          <cell r="AA11528">
            <v>10.039999999999999</v>
          </cell>
        </row>
        <row r="11529">
          <cell r="AA11529">
            <v>10.050000000000001</v>
          </cell>
        </row>
        <row r="11530">
          <cell r="AA11530">
            <v>10.06</v>
          </cell>
        </row>
        <row r="11531">
          <cell r="AA11531">
            <v>10.07</v>
          </cell>
        </row>
        <row r="11532">
          <cell r="AA11532">
            <v>10.08</v>
          </cell>
        </row>
        <row r="11533">
          <cell r="AA11533">
            <v>10.09</v>
          </cell>
        </row>
        <row r="11534">
          <cell r="AA11534">
            <v>10.1</v>
          </cell>
        </row>
        <row r="11535">
          <cell r="AA11535">
            <v>10.11</v>
          </cell>
        </row>
        <row r="11536">
          <cell r="AA11536">
            <v>10.119999999999999</v>
          </cell>
        </row>
        <row r="11537">
          <cell r="AA11537">
            <v>10.130000000000001</v>
          </cell>
        </row>
        <row r="11538">
          <cell r="AA11538">
            <v>10.14</v>
          </cell>
        </row>
        <row r="11539">
          <cell r="AA11539">
            <v>10.15</v>
          </cell>
        </row>
        <row r="11540">
          <cell r="AA11540">
            <v>10.16</v>
          </cell>
        </row>
        <row r="11541">
          <cell r="AA11541">
            <v>10.17</v>
          </cell>
        </row>
        <row r="11542">
          <cell r="AA11542">
            <v>10.18</v>
          </cell>
        </row>
        <row r="11543">
          <cell r="AA11543">
            <v>10.19</v>
          </cell>
        </row>
        <row r="11544">
          <cell r="AA11544">
            <v>10.199999999999999</v>
          </cell>
        </row>
        <row r="11545">
          <cell r="AA11545">
            <v>10.210000000000001</v>
          </cell>
        </row>
        <row r="11546">
          <cell r="AA11546">
            <v>10.220000000000001</v>
          </cell>
        </row>
        <row r="11547">
          <cell r="AA11547">
            <v>10.23</v>
          </cell>
        </row>
        <row r="11548">
          <cell r="AA11548">
            <v>10.24</v>
          </cell>
        </row>
        <row r="11549">
          <cell r="AA11549">
            <v>10.25</v>
          </cell>
        </row>
        <row r="11550">
          <cell r="AA11550">
            <v>10.26</v>
          </cell>
        </row>
        <row r="11551">
          <cell r="AA11551">
            <v>10.27</v>
          </cell>
        </row>
        <row r="11552">
          <cell r="AA11552">
            <v>10.28</v>
          </cell>
        </row>
        <row r="11553">
          <cell r="AA11553">
            <v>10.29</v>
          </cell>
        </row>
        <row r="11554">
          <cell r="AA11554">
            <v>10.3</v>
          </cell>
        </row>
        <row r="11555">
          <cell r="AA11555">
            <v>10.31</v>
          </cell>
        </row>
        <row r="11556">
          <cell r="AA11556">
            <v>10.32</v>
          </cell>
        </row>
        <row r="11557">
          <cell r="AA11557">
            <v>10.33</v>
          </cell>
        </row>
        <row r="11558">
          <cell r="AA11558">
            <v>10.34</v>
          </cell>
        </row>
        <row r="11559">
          <cell r="AA11559">
            <v>10.35</v>
          </cell>
        </row>
        <row r="11560">
          <cell r="AA11560">
            <v>10.36</v>
          </cell>
        </row>
        <row r="11561">
          <cell r="AA11561">
            <v>10.37</v>
          </cell>
        </row>
        <row r="11562">
          <cell r="AA11562">
            <v>10.38</v>
          </cell>
        </row>
        <row r="11563">
          <cell r="AA11563">
            <v>10.39</v>
          </cell>
        </row>
        <row r="11564">
          <cell r="AA11564">
            <v>10.4</v>
          </cell>
        </row>
        <row r="11565">
          <cell r="AA11565">
            <v>10.41</v>
          </cell>
        </row>
        <row r="11566">
          <cell r="AA11566">
            <v>10.42</v>
          </cell>
        </row>
        <row r="11567">
          <cell r="AA11567">
            <v>10.43</v>
          </cell>
        </row>
        <row r="11568">
          <cell r="AA11568">
            <v>10.44</v>
          </cell>
        </row>
        <row r="11569">
          <cell r="AA11569">
            <v>10.45</v>
          </cell>
        </row>
        <row r="11570">
          <cell r="AA11570">
            <v>10.46</v>
          </cell>
        </row>
        <row r="11571">
          <cell r="AA11571">
            <v>10.47</v>
          </cell>
        </row>
        <row r="11572">
          <cell r="AA11572">
            <v>10.48</v>
          </cell>
        </row>
        <row r="11573">
          <cell r="AA11573">
            <v>10.49</v>
          </cell>
        </row>
        <row r="11574">
          <cell r="AA11574">
            <v>10.5</v>
          </cell>
        </row>
        <row r="11575">
          <cell r="AA11575">
            <v>10.51</v>
          </cell>
        </row>
        <row r="11576">
          <cell r="AA11576">
            <v>10.52</v>
          </cell>
        </row>
        <row r="11577">
          <cell r="AA11577">
            <v>10.53</v>
          </cell>
        </row>
        <row r="11578">
          <cell r="AA11578">
            <v>10.54</v>
          </cell>
        </row>
        <row r="11579">
          <cell r="AA11579">
            <v>10.55</v>
          </cell>
        </row>
        <row r="11580">
          <cell r="AA11580">
            <v>10.56</v>
          </cell>
        </row>
        <row r="11581">
          <cell r="AA11581">
            <v>10.57</v>
          </cell>
        </row>
        <row r="11582">
          <cell r="AA11582">
            <v>10.58</v>
          </cell>
        </row>
        <row r="11583">
          <cell r="AA11583">
            <v>10.59</v>
          </cell>
        </row>
        <row r="11584">
          <cell r="AA11584">
            <v>10.6</v>
          </cell>
        </row>
        <row r="11585">
          <cell r="AA11585">
            <v>10.61</v>
          </cell>
        </row>
        <row r="11586">
          <cell r="AA11586">
            <v>10.62</v>
          </cell>
        </row>
        <row r="11587">
          <cell r="AA11587">
            <v>10.63</v>
          </cell>
        </row>
        <row r="11588">
          <cell r="AA11588">
            <v>10.64</v>
          </cell>
        </row>
        <row r="11589">
          <cell r="AA11589">
            <v>10.65</v>
          </cell>
        </row>
        <row r="11590">
          <cell r="AA11590">
            <v>10.66</v>
          </cell>
        </row>
        <row r="11591">
          <cell r="AA11591">
            <v>10.67</v>
          </cell>
        </row>
        <row r="11592">
          <cell r="AA11592">
            <v>10.68</v>
          </cell>
        </row>
        <row r="11593">
          <cell r="AA11593">
            <v>10.69</v>
          </cell>
        </row>
        <row r="11594">
          <cell r="AA11594">
            <v>10.7</v>
          </cell>
        </row>
        <row r="11595">
          <cell r="AA11595">
            <v>10.71</v>
          </cell>
        </row>
        <row r="11596">
          <cell r="AA11596">
            <v>10.72</v>
          </cell>
        </row>
        <row r="11597">
          <cell r="AA11597">
            <v>10.73</v>
          </cell>
        </row>
        <row r="11598">
          <cell r="AA11598">
            <v>10.74</v>
          </cell>
        </row>
        <row r="11599">
          <cell r="AA11599">
            <v>10.75</v>
          </cell>
        </row>
        <row r="11600">
          <cell r="AA11600">
            <v>10.76</v>
          </cell>
        </row>
        <row r="11601">
          <cell r="AA11601">
            <v>10.77</v>
          </cell>
        </row>
        <row r="11602">
          <cell r="AA11602">
            <v>10.78</v>
          </cell>
        </row>
        <row r="11603">
          <cell r="AA11603">
            <v>10.79</v>
          </cell>
        </row>
        <row r="11604">
          <cell r="AA11604">
            <v>10.8</v>
          </cell>
        </row>
        <row r="11605">
          <cell r="AA11605">
            <v>10.81</v>
          </cell>
        </row>
        <row r="11606">
          <cell r="AA11606">
            <v>10.82</v>
          </cell>
        </row>
        <row r="11607">
          <cell r="AA11607">
            <v>10.83</v>
          </cell>
        </row>
        <row r="11608">
          <cell r="AA11608">
            <v>10.84</v>
          </cell>
        </row>
        <row r="11609">
          <cell r="AA11609">
            <v>10.85</v>
          </cell>
        </row>
        <row r="11610">
          <cell r="AA11610">
            <v>10.86</v>
          </cell>
        </row>
        <row r="11611">
          <cell r="AA11611">
            <v>10.87</v>
          </cell>
        </row>
        <row r="11612">
          <cell r="AA11612">
            <v>10.88</v>
          </cell>
        </row>
        <row r="11613">
          <cell r="AA11613">
            <v>10.89</v>
          </cell>
        </row>
        <row r="11614">
          <cell r="AA11614">
            <v>10.9</v>
          </cell>
        </row>
        <row r="11615">
          <cell r="AA11615">
            <v>10.91</v>
          </cell>
        </row>
        <row r="11616">
          <cell r="AA11616">
            <v>10.92</v>
          </cell>
        </row>
        <row r="11617">
          <cell r="AA11617">
            <v>10.93</v>
          </cell>
        </row>
        <row r="11618">
          <cell r="AA11618">
            <v>10.94</v>
          </cell>
        </row>
        <row r="11619">
          <cell r="AA11619">
            <v>10.95</v>
          </cell>
        </row>
        <row r="11620">
          <cell r="AA11620">
            <v>10.96</v>
          </cell>
        </row>
        <row r="11621">
          <cell r="AA11621">
            <v>10.97</v>
          </cell>
        </row>
        <row r="11622">
          <cell r="AA11622">
            <v>10.98</v>
          </cell>
        </row>
        <row r="11623">
          <cell r="AA11623">
            <v>10.99</v>
          </cell>
        </row>
        <row r="11624">
          <cell r="AA11624">
            <v>11</v>
          </cell>
        </row>
        <row r="11625">
          <cell r="AA11625">
            <v>11.01</v>
          </cell>
        </row>
        <row r="11626">
          <cell r="AA11626">
            <v>11.02</v>
          </cell>
        </row>
        <row r="11627">
          <cell r="AA11627">
            <v>11.03</v>
          </cell>
        </row>
        <row r="11628">
          <cell r="AA11628">
            <v>11.04</v>
          </cell>
        </row>
        <row r="11629">
          <cell r="AA11629">
            <v>11.05</v>
          </cell>
        </row>
        <row r="11630">
          <cell r="AA11630">
            <v>11.06</v>
          </cell>
        </row>
        <row r="11631">
          <cell r="AA11631">
            <v>11.07</v>
          </cell>
        </row>
        <row r="11632">
          <cell r="AA11632">
            <v>11.08</v>
          </cell>
        </row>
        <row r="11633">
          <cell r="AA11633">
            <v>11.09</v>
          </cell>
        </row>
        <row r="11634">
          <cell r="AA11634">
            <v>11.1</v>
          </cell>
        </row>
        <row r="11635">
          <cell r="AA11635">
            <v>11.11</v>
          </cell>
        </row>
        <row r="11636">
          <cell r="AA11636">
            <v>11.12</v>
          </cell>
        </row>
        <row r="11637">
          <cell r="AA11637">
            <v>11.13</v>
          </cell>
        </row>
        <row r="11638">
          <cell r="AA11638">
            <v>11.14</v>
          </cell>
        </row>
        <row r="11639">
          <cell r="AA11639">
            <v>11.15</v>
          </cell>
        </row>
        <row r="11640">
          <cell r="AA11640">
            <v>11.16</v>
          </cell>
        </row>
        <row r="11641">
          <cell r="AA11641">
            <v>11.17</v>
          </cell>
        </row>
        <row r="11642">
          <cell r="AA11642">
            <v>11.18</v>
          </cell>
        </row>
        <row r="11643">
          <cell r="AA11643">
            <v>11.19</v>
          </cell>
        </row>
        <row r="11644">
          <cell r="AA11644">
            <v>11.2</v>
          </cell>
        </row>
        <row r="11645">
          <cell r="AA11645">
            <v>11.21</v>
          </cell>
        </row>
        <row r="11646">
          <cell r="AA11646">
            <v>11.22</v>
          </cell>
        </row>
        <row r="11647">
          <cell r="AA11647">
            <v>11.23</v>
          </cell>
        </row>
        <row r="11648">
          <cell r="AA11648">
            <v>11.24</v>
          </cell>
        </row>
        <row r="11649">
          <cell r="AA11649">
            <v>11.25</v>
          </cell>
        </row>
        <row r="11650">
          <cell r="AA11650">
            <v>11.26</v>
          </cell>
        </row>
        <row r="11651">
          <cell r="AA11651">
            <v>11.27</v>
          </cell>
        </row>
        <row r="11652">
          <cell r="AA11652">
            <v>11.28</v>
          </cell>
        </row>
        <row r="11653">
          <cell r="AA11653">
            <v>11.29</v>
          </cell>
        </row>
        <row r="11654">
          <cell r="AA11654">
            <v>11.3</v>
          </cell>
        </row>
        <row r="11655">
          <cell r="AA11655">
            <v>11.31</v>
          </cell>
        </row>
        <row r="11656">
          <cell r="AA11656">
            <v>11.32</v>
          </cell>
        </row>
        <row r="11657">
          <cell r="AA11657">
            <v>11.33</v>
          </cell>
        </row>
        <row r="11658">
          <cell r="AA11658">
            <v>11.34</v>
          </cell>
        </row>
        <row r="11659">
          <cell r="AA11659">
            <v>11.35</v>
          </cell>
        </row>
        <row r="11660">
          <cell r="AA11660">
            <v>11.36</v>
          </cell>
        </row>
        <row r="11661">
          <cell r="AA11661">
            <v>11.37</v>
          </cell>
        </row>
        <row r="11662">
          <cell r="AA11662">
            <v>11.38</v>
          </cell>
        </row>
        <row r="11663">
          <cell r="AA11663">
            <v>11.39</v>
          </cell>
        </row>
        <row r="11664">
          <cell r="AA11664">
            <v>11.4</v>
          </cell>
        </row>
        <row r="11665">
          <cell r="AA11665">
            <v>11.41</v>
          </cell>
        </row>
        <row r="11666">
          <cell r="AA11666">
            <v>11.42</v>
          </cell>
        </row>
        <row r="11667">
          <cell r="AA11667">
            <v>11.43</v>
          </cell>
        </row>
        <row r="11668">
          <cell r="AA11668">
            <v>11.44</v>
          </cell>
        </row>
        <row r="11669">
          <cell r="AA11669">
            <v>11.45</v>
          </cell>
        </row>
        <row r="11670">
          <cell r="AA11670">
            <v>11.46</v>
          </cell>
        </row>
        <row r="11671">
          <cell r="AA11671">
            <v>11.47</v>
          </cell>
        </row>
        <row r="11672">
          <cell r="AA11672">
            <v>11.48</v>
          </cell>
        </row>
        <row r="11673">
          <cell r="AA11673">
            <v>11.49</v>
          </cell>
        </row>
        <row r="11674">
          <cell r="AA11674">
            <v>11.5</v>
          </cell>
        </row>
        <row r="11675">
          <cell r="AA11675">
            <v>11.51</v>
          </cell>
        </row>
        <row r="11676">
          <cell r="AA11676">
            <v>11.52</v>
          </cell>
        </row>
        <row r="11677">
          <cell r="AA11677">
            <v>11.53</v>
          </cell>
        </row>
        <row r="11678">
          <cell r="AA11678">
            <v>11.54</v>
          </cell>
        </row>
        <row r="11679">
          <cell r="AA11679">
            <v>11.55</v>
          </cell>
        </row>
        <row r="11680">
          <cell r="AA11680">
            <v>11.56</v>
          </cell>
        </row>
        <row r="11681">
          <cell r="AA11681">
            <v>11.57</v>
          </cell>
        </row>
        <row r="11682">
          <cell r="AA11682">
            <v>11.58</v>
          </cell>
        </row>
        <row r="11683">
          <cell r="AA11683">
            <v>11.59</v>
          </cell>
        </row>
        <row r="11684">
          <cell r="AA11684">
            <v>11.6</v>
          </cell>
        </row>
        <row r="11685">
          <cell r="AA11685">
            <v>11.61</v>
          </cell>
        </row>
        <row r="11686">
          <cell r="AA11686">
            <v>11.62</v>
          </cell>
        </row>
        <row r="11687">
          <cell r="AA11687">
            <v>11.63</v>
          </cell>
        </row>
        <row r="11688">
          <cell r="AA11688">
            <v>11.64</v>
          </cell>
        </row>
        <row r="11689">
          <cell r="AA11689">
            <v>11.65</v>
          </cell>
        </row>
        <row r="11690">
          <cell r="AA11690">
            <v>11.66</v>
          </cell>
        </row>
        <row r="11691">
          <cell r="AA11691">
            <v>11.67</v>
          </cell>
        </row>
        <row r="11692">
          <cell r="AA11692">
            <v>11.68</v>
          </cell>
        </row>
        <row r="11693">
          <cell r="AA11693">
            <v>11.69</v>
          </cell>
        </row>
        <row r="11694">
          <cell r="AA11694">
            <v>11.7</v>
          </cell>
        </row>
        <row r="11695">
          <cell r="AA11695">
            <v>11.71</v>
          </cell>
        </row>
        <row r="11696">
          <cell r="AA11696">
            <v>11.72</v>
          </cell>
        </row>
        <row r="11697">
          <cell r="AA11697">
            <v>11.73</v>
          </cell>
        </row>
        <row r="11698">
          <cell r="AA11698">
            <v>11.74</v>
          </cell>
        </row>
        <row r="11699">
          <cell r="AA11699">
            <v>11.75</v>
          </cell>
        </row>
        <row r="11700">
          <cell r="AA11700">
            <v>11.76</v>
          </cell>
        </row>
        <row r="11701">
          <cell r="AA11701">
            <v>11.77</v>
          </cell>
        </row>
        <row r="11702">
          <cell r="AA11702">
            <v>11.78</v>
          </cell>
        </row>
        <row r="11703">
          <cell r="AA11703">
            <v>11.79</v>
          </cell>
        </row>
        <row r="11704">
          <cell r="AA11704">
            <v>11.8</v>
          </cell>
        </row>
        <row r="11705">
          <cell r="AA11705">
            <v>11.81</v>
          </cell>
        </row>
        <row r="11706">
          <cell r="AA11706">
            <v>11.82</v>
          </cell>
        </row>
        <row r="11707">
          <cell r="AA11707">
            <v>11.83</v>
          </cell>
        </row>
        <row r="11708">
          <cell r="AA11708">
            <v>11.84</v>
          </cell>
        </row>
        <row r="11709">
          <cell r="AA11709">
            <v>11.85</v>
          </cell>
        </row>
        <row r="11710">
          <cell r="AA11710">
            <v>11.86</v>
          </cell>
        </row>
        <row r="11711">
          <cell r="AA11711">
            <v>11.87</v>
          </cell>
        </row>
        <row r="11712">
          <cell r="AA11712">
            <v>11.88</v>
          </cell>
        </row>
        <row r="11713">
          <cell r="AA11713">
            <v>11.89</v>
          </cell>
        </row>
        <row r="11714">
          <cell r="AA11714">
            <v>11.9</v>
          </cell>
        </row>
        <row r="11715">
          <cell r="AA11715">
            <v>11.91</v>
          </cell>
        </row>
        <row r="11716">
          <cell r="AA11716">
            <v>11.92</v>
          </cell>
        </row>
        <row r="11717">
          <cell r="AA11717">
            <v>11.93</v>
          </cell>
        </row>
        <row r="11718">
          <cell r="AA11718">
            <v>11.94</v>
          </cell>
        </row>
        <row r="11719">
          <cell r="AA11719">
            <v>11.95</v>
          </cell>
        </row>
        <row r="11720">
          <cell r="AA11720">
            <v>11.96</v>
          </cell>
        </row>
        <row r="11721">
          <cell r="AA11721">
            <v>11.97</v>
          </cell>
        </row>
        <row r="11722">
          <cell r="AA11722">
            <v>11.98</v>
          </cell>
        </row>
        <row r="11723">
          <cell r="AA11723">
            <v>11.99</v>
          </cell>
        </row>
        <row r="11724">
          <cell r="AA11724">
            <v>12</v>
          </cell>
        </row>
        <row r="11725">
          <cell r="AA11725">
            <v>12.01</v>
          </cell>
        </row>
        <row r="11726">
          <cell r="AA11726">
            <v>12.02</v>
          </cell>
        </row>
        <row r="11727">
          <cell r="AA11727">
            <v>12.03</v>
          </cell>
        </row>
        <row r="11728">
          <cell r="AA11728">
            <v>12.04</v>
          </cell>
        </row>
        <row r="11729">
          <cell r="AA11729">
            <v>12.05</v>
          </cell>
        </row>
        <row r="11730">
          <cell r="AA11730">
            <v>12.06</v>
          </cell>
        </row>
        <row r="11731">
          <cell r="AA11731">
            <v>12.07</v>
          </cell>
        </row>
        <row r="11732">
          <cell r="AA11732">
            <v>12.08</v>
          </cell>
        </row>
        <row r="11733">
          <cell r="AA11733">
            <v>12.09</v>
          </cell>
        </row>
        <row r="11734">
          <cell r="AA11734">
            <v>12.1</v>
          </cell>
        </row>
        <row r="11735">
          <cell r="AA11735">
            <v>12.11</v>
          </cell>
        </row>
        <row r="11736">
          <cell r="AA11736">
            <v>12.12</v>
          </cell>
        </row>
        <row r="11737">
          <cell r="AA11737">
            <v>12.13</v>
          </cell>
        </row>
        <row r="11738">
          <cell r="AA11738">
            <v>12.14</v>
          </cell>
        </row>
        <row r="11739">
          <cell r="AA11739">
            <v>12.15</v>
          </cell>
        </row>
        <row r="11740">
          <cell r="AA11740">
            <v>12.16</v>
          </cell>
        </row>
        <row r="11741">
          <cell r="AA11741">
            <v>12.17</v>
          </cell>
        </row>
        <row r="11742">
          <cell r="AA11742">
            <v>12.18</v>
          </cell>
        </row>
        <row r="11743">
          <cell r="AA11743">
            <v>12.19</v>
          </cell>
        </row>
        <row r="11744">
          <cell r="AA11744">
            <v>12.2</v>
          </cell>
        </row>
        <row r="11745">
          <cell r="AA11745">
            <v>12.21</v>
          </cell>
        </row>
        <row r="11746">
          <cell r="AA11746">
            <v>12.22</v>
          </cell>
        </row>
        <row r="11747">
          <cell r="AA11747">
            <v>12.23</v>
          </cell>
        </row>
        <row r="11748">
          <cell r="AA11748">
            <v>12.24</v>
          </cell>
        </row>
        <row r="11749">
          <cell r="AA11749">
            <v>12.25</v>
          </cell>
        </row>
        <row r="11750">
          <cell r="AA11750">
            <v>12.26</v>
          </cell>
        </row>
        <row r="11751">
          <cell r="AA11751">
            <v>12.27</v>
          </cell>
        </row>
        <row r="11752">
          <cell r="AA11752">
            <v>12.28</v>
          </cell>
        </row>
        <row r="11753">
          <cell r="AA11753">
            <v>12.29</v>
          </cell>
        </row>
        <row r="11754">
          <cell r="AA11754">
            <v>12.3</v>
          </cell>
        </row>
        <row r="11755">
          <cell r="AA11755">
            <v>12.31</v>
          </cell>
        </row>
        <row r="11756">
          <cell r="AA11756">
            <v>12.32</v>
          </cell>
        </row>
        <row r="11757">
          <cell r="AA11757">
            <v>12.33</v>
          </cell>
        </row>
        <row r="11758">
          <cell r="AA11758">
            <v>12.34</v>
          </cell>
        </row>
        <row r="11759">
          <cell r="AA11759">
            <v>12.35</v>
          </cell>
        </row>
        <row r="11760">
          <cell r="AA11760">
            <v>12.36</v>
          </cell>
        </row>
        <row r="11761">
          <cell r="AA11761">
            <v>12.37</v>
          </cell>
        </row>
        <row r="11762">
          <cell r="AA11762">
            <v>12.38</v>
          </cell>
        </row>
        <row r="11763">
          <cell r="AA11763">
            <v>12.39</v>
          </cell>
        </row>
        <row r="11764">
          <cell r="AA11764">
            <v>12.4</v>
          </cell>
        </row>
        <row r="11765">
          <cell r="AA11765">
            <v>12.41</v>
          </cell>
        </row>
        <row r="11766">
          <cell r="AA11766">
            <v>12.42</v>
          </cell>
        </row>
        <row r="11767">
          <cell r="AA11767">
            <v>12.43</v>
          </cell>
        </row>
        <row r="11768">
          <cell r="AA11768">
            <v>12.44</v>
          </cell>
        </row>
        <row r="11769">
          <cell r="AA11769">
            <v>12.45</v>
          </cell>
        </row>
        <row r="11770">
          <cell r="AA11770">
            <v>12.46</v>
          </cell>
        </row>
        <row r="11771">
          <cell r="AA11771">
            <v>12.47</v>
          </cell>
        </row>
        <row r="11772">
          <cell r="AA11772">
            <v>12.48</v>
          </cell>
        </row>
        <row r="11773">
          <cell r="AA11773">
            <v>12.49</v>
          </cell>
        </row>
        <row r="11774">
          <cell r="AA11774">
            <v>12.5</v>
          </cell>
        </row>
        <row r="11775">
          <cell r="AA11775">
            <v>12.51</v>
          </cell>
        </row>
        <row r="11776">
          <cell r="AA11776">
            <v>12.52</v>
          </cell>
        </row>
        <row r="11777">
          <cell r="AA11777">
            <v>12.53</v>
          </cell>
        </row>
        <row r="11778">
          <cell r="AA11778">
            <v>12.54</v>
          </cell>
        </row>
        <row r="11779">
          <cell r="AA11779">
            <v>12.55</v>
          </cell>
        </row>
        <row r="11780">
          <cell r="AA11780">
            <v>12.56</v>
          </cell>
        </row>
        <row r="11781">
          <cell r="AA11781">
            <v>12.57</v>
          </cell>
        </row>
        <row r="11782">
          <cell r="AA11782">
            <v>12.58</v>
          </cell>
        </row>
        <row r="11783">
          <cell r="AA11783">
            <v>12.59</v>
          </cell>
        </row>
        <row r="11784">
          <cell r="AA11784">
            <v>12.6</v>
          </cell>
        </row>
        <row r="11785">
          <cell r="AA11785">
            <v>12.61</v>
          </cell>
        </row>
        <row r="11786">
          <cell r="AA11786">
            <v>12.62</v>
          </cell>
        </row>
        <row r="11787">
          <cell r="AA11787">
            <v>12.63</v>
          </cell>
        </row>
        <row r="11788">
          <cell r="AA11788">
            <v>12.64</v>
          </cell>
        </row>
        <row r="11789">
          <cell r="AA11789">
            <v>12.65</v>
          </cell>
        </row>
        <row r="11790">
          <cell r="AA11790">
            <v>12.66</v>
          </cell>
        </row>
        <row r="11791">
          <cell r="AA11791">
            <v>12.67</v>
          </cell>
        </row>
        <row r="11792">
          <cell r="AA11792">
            <v>12.68</v>
          </cell>
        </row>
        <row r="11793">
          <cell r="AA11793">
            <v>12.69</v>
          </cell>
        </row>
        <row r="11794">
          <cell r="AA11794">
            <v>12.7</v>
          </cell>
        </row>
        <row r="11795">
          <cell r="AA11795">
            <v>12.71</v>
          </cell>
        </row>
        <row r="11796">
          <cell r="AA11796">
            <v>12.72</v>
          </cell>
        </row>
        <row r="11797">
          <cell r="AA11797">
            <v>12.73</v>
          </cell>
        </row>
        <row r="11798">
          <cell r="AA11798">
            <v>12.74</v>
          </cell>
        </row>
        <row r="11799">
          <cell r="AA11799">
            <v>12.75</v>
          </cell>
        </row>
        <row r="11800">
          <cell r="AA11800">
            <v>12.76</v>
          </cell>
        </row>
        <row r="11801">
          <cell r="AA11801">
            <v>12.77</v>
          </cell>
        </row>
        <row r="11802">
          <cell r="AA11802">
            <v>12.78</v>
          </cell>
        </row>
        <row r="11803">
          <cell r="AA11803">
            <v>12.79</v>
          </cell>
        </row>
        <row r="11804">
          <cell r="AA11804">
            <v>12.8</v>
          </cell>
        </row>
        <row r="11805">
          <cell r="AA11805">
            <v>12.81</v>
          </cell>
        </row>
        <row r="11806">
          <cell r="AA11806">
            <v>12.82</v>
          </cell>
        </row>
        <row r="11807">
          <cell r="AA11807">
            <v>12.83</v>
          </cell>
        </row>
        <row r="11808">
          <cell r="AA11808">
            <v>12.84</v>
          </cell>
        </row>
        <row r="11809">
          <cell r="AA11809">
            <v>12.85</v>
          </cell>
        </row>
        <row r="11810">
          <cell r="AA11810">
            <v>12.86</v>
          </cell>
        </row>
        <row r="11811">
          <cell r="AA11811">
            <v>12.87</v>
          </cell>
        </row>
        <row r="11812">
          <cell r="AA11812">
            <v>12.88</v>
          </cell>
        </row>
        <row r="11813">
          <cell r="AA11813">
            <v>12.89</v>
          </cell>
        </row>
        <row r="11814">
          <cell r="AA11814">
            <v>12.9</v>
          </cell>
        </row>
        <row r="11815">
          <cell r="AA11815">
            <v>12.91</v>
          </cell>
        </row>
        <row r="11816">
          <cell r="AA11816">
            <v>12.92</v>
          </cell>
        </row>
        <row r="11817">
          <cell r="AA11817">
            <v>12.93</v>
          </cell>
        </row>
        <row r="11818">
          <cell r="AA11818">
            <v>12.94</v>
          </cell>
        </row>
        <row r="11819">
          <cell r="AA11819">
            <v>12.95</v>
          </cell>
        </row>
        <row r="11820">
          <cell r="AA11820">
            <v>12.96</v>
          </cell>
        </row>
        <row r="11821">
          <cell r="AA11821">
            <v>12.97</v>
          </cell>
        </row>
        <row r="11822">
          <cell r="AA11822">
            <v>12.98</v>
          </cell>
        </row>
        <row r="11823">
          <cell r="AA11823">
            <v>12.99</v>
          </cell>
        </row>
        <row r="11824">
          <cell r="AA11824">
            <v>13</v>
          </cell>
        </row>
        <row r="11825">
          <cell r="AA11825">
            <v>13.01</v>
          </cell>
        </row>
        <row r="11826">
          <cell r="AA11826">
            <v>13.02</v>
          </cell>
        </row>
        <row r="11827">
          <cell r="AA11827">
            <v>13.03</v>
          </cell>
        </row>
        <row r="11828">
          <cell r="AA11828">
            <v>13.04</v>
          </cell>
        </row>
        <row r="11829">
          <cell r="AA11829">
            <v>13.05</v>
          </cell>
        </row>
        <row r="11830">
          <cell r="AA11830">
            <v>13.06</v>
          </cell>
        </row>
        <row r="11831">
          <cell r="AA11831">
            <v>13.07</v>
          </cell>
        </row>
        <row r="11832">
          <cell r="AA11832">
            <v>13.08</v>
          </cell>
        </row>
        <row r="11833">
          <cell r="AA11833">
            <v>13.09</v>
          </cell>
        </row>
        <row r="11834">
          <cell r="AA11834">
            <v>13.1</v>
          </cell>
        </row>
        <row r="11835">
          <cell r="AA11835">
            <v>13.11</v>
          </cell>
        </row>
        <row r="11836">
          <cell r="AA11836">
            <v>13.12</v>
          </cell>
        </row>
        <row r="11837">
          <cell r="AA11837">
            <v>13.13</v>
          </cell>
        </row>
        <row r="11838">
          <cell r="AA11838">
            <v>13.14</v>
          </cell>
        </row>
        <row r="11839">
          <cell r="AA11839">
            <v>13.15</v>
          </cell>
        </row>
        <row r="11840">
          <cell r="AA11840">
            <v>13.16</v>
          </cell>
        </row>
        <row r="11841">
          <cell r="AA11841">
            <v>13.17</v>
          </cell>
        </row>
        <row r="11842">
          <cell r="AA11842">
            <v>13.18</v>
          </cell>
        </row>
        <row r="11843">
          <cell r="AA11843">
            <v>13.19</v>
          </cell>
        </row>
        <row r="11844">
          <cell r="AA11844">
            <v>13.2</v>
          </cell>
        </row>
        <row r="11845">
          <cell r="AA11845">
            <v>13.21</v>
          </cell>
        </row>
        <row r="11846">
          <cell r="AA11846">
            <v>13.22</v>
          </cell>
        </row>
        <row r="11847">
          <cell r="AA11847">
            <v>13.23</v>
          </cell>
        </row>
        <row r="11848">
          <cell r="AA11848">
            <v>13.24</v>
          </cell>
        </row>
        <row r="11849">
          <cell r="AA11849">
            <v>13.25</v>
          </cell>
        </row>
        <row r="11850">
          <cell r="AA11850">
            <v>13.26</v>
          </cell>
        </row>
        <row r="11851">
          <cell r="AA11851">
            <v>13.27</v>
          </cell>
        </row>
        <row r="11852">
          <cell r="AA11852">
            <v>13.28</v>
          </cell>
        </row>
        <row r="11853">
          <cell r="AA11853">
            <v>13.29</v>
          </cell>
        </row>
        <row r="11854">
          <cell r="AA11854">
            <v>13.3</v>
          </cell>
        </row>
        <row r="11855">
          <cell r="AA11855">
            <v>13.31</v>
          </cell>
        </row>
        <row r="11856">
          <cell r="AA11856">
            <v>13.32</v>
          </cell>
        </row>
        <row r="11857">
          <cell r="AA11857">
            <v>13.33</v>
          </cell>
        </row>
        <row r="11858">
          <cell r="AA11858">
            <v>13.34</v>
          </cell>
        </row>
        <row r="11859">
          <cell r="AA11859">
            <v>13.35</v>
          </cell>
        </row>
        <row r="11860">
          <cell r="AA11860">
            <v>13.36</v>
          </cell>
        </row>
        <row r="11861">
          <cell r="AA11861">
            <v>13.37</v>
          </cell>
        </row>
        <row r="11862">
          <cell r="AA11862">
            <v>13.38</v>
          </cell>
        </row>
        <row r="11863">
          <cell r="AA11863">
            <v>13.39</v>
          </cell>
        </row>
        <row r="11864">
          <cell r="AA11864">
            <v>13.4</v>
          </cell>
        </row>
        <row r="11865">
          <cell r="AA11865">
            <v>13.41</v>
          </cell>
        </row>
        <row r="11866">
          <cell r="AA11866">
            <v>13.42</v>
          </cell>
        </row>
        <row r="11867">
          <cell r="AA11867">
            <v>13.43</v>
          </cell>
        </row>
        <row r="11868">
          <cell r="AA11868">
            <v>13.44</v>
          </cell>
        </row>
        <row r="11869">
          <cell r="AA11869">
            <v>13.45</v>
          </cell>
        </row>
        <row r="11870">
          <cell r="AA11870">
            <v>13.46</v>
          </cell>
        </row>
        <row r="11871">
          <cell r="AA11871">
            <v>13.47</v>
          </cell>
        </row>
        <row r="11872">
          <cell r="AA11872">
            <v>13.48</v>
          </cell>
        </row>
        <row r="11873">
          <cell r="AA11873">
            <v>13.49</v>
          </cell>
        </row>
        <row r="11874">
          <cell r="AA11874">
            <v>13.5</v>
          </cell>
        </row>
        <row r="11875">
          <cell r="AA11875">
            <v>13.51</v>
          </cell>
        </row>
        <row r="11876">
          <cell r="AA11876">
            <v>13.52</v>
          </cell>
        </row>
        <row r="11877">
          <cell r="AA11877">
            <v>13.53</v>
          </cell>
        </row>
        <row r="11878">
          <cell r="AA11878">
            <v>13.54</v>
          </cell>
        </row>
        <row r="11879">
          <cell r="AA11879">
            <v>13.55</v>
          </cell>
        </row>
        <row r="11880">
          <cell r="AA11880">
            <v>13.56</v>
          </cell>
        </row>
        <row r="11881">
          <cell r="AA11881">
            <v>13.57</v>
          </cell>
        </row>
        <row r="11882">
          <cell r="AA11882">
            <v>13.58</v>
          </cell>
        </row>
        <row r="11883">
          <cell r="AA11883">
            <v>13.59</v>
          </cell>
        </row>
        <row r="11884">
          <cell r="AA11884">
            <v>13.6</v>
          </cell>
        </row>
        <row r="11885">
          <cell r="AA11885">
            <v>13.61</v>
          </cell>
        </row>
        <row r="11886">
          <cell r="AA11886">
            <v>13.62</v>
          </cell>
        </row>
        <row r="11887">
          <cell r="AA11887">
            <v>13.63</v>
          </cell>
        </row>
        <row r="11888">
          <cell r="AA11888">
            <v>13.64</v>
          </cell>
        </row>
        <row r="11889">
          <cell r="AA11889">
            <v>13.65</v>
          </cell>
        </row>
        <row r="11890">
          <cell r="AA11890">
            <v>13.66</v>
          </cell>
        </row>
        <row r="11891">
          <cell r="AA11891">
            <v>13.67</v>
          </cell>
        </row>
        <row r="11892">
          <cell r="AA11892">
            <v>13.68</v>
          </cell>
        </row>
        <row r="11893">
          <cell r="AA11893">
            <v>13.69</v>
          </cell>
        </row>
        <row r="11894">
          <cell r="AA11894">
            <v>13.7</v>
          </cell>
        </row>
        <row r="11895">
          <cell r="AA11895">
            <v>13.71</v>
          </cell>
        </row>
        <row r="11896">
          <cell r="AA11896">
            <v>13.72</v>
          </cell>
        </row>
        <row r="11897">
          <cell r="AA11897">
            <v>13.73</v>
          </cell>
        </row>
        <row r="11898">
          <cell r="AA11898">
            <v>13.74</v>
          </cell>
        </row>
        <row r="11899">
          <cell r="AA11899">
            <v>13.75</v>
          </cell>
        </row>
        <row r="11900">
          <cell r="AA11900">
            <v>13.76</v>
          </cell>
        </row>
        <row r="11901">
          <cell r="AA11901">
            <v>13.77</v>
          </cell>
        </row>
        <row r="11902">
          <cell r="AA11902">
            <v>13.78</v>
          </cell>
        </row>
        <row r="11903">
          <cell r="AA11903">
            <v>13.79</v>
          </cell>
        </row>
        <row r="11904">
          <cell r="AA11904">
            <v>13.8</v>
          </cell>
        </row>
        <row r="11905">
          <cell r="AA11905">
            <v>13.81</v>
          </cell>
        </row>
        <row r="11906">
          <cell r="AA11906">
            <v>13.82</v>
          </cell>
        </row>
        <row r="11907">
          <cell r="AA11907">
            <v>13.83</v>
          </cell>
        </row>
        <row r="11908">
          <cell r="AA11908">
            <v>13.84</v>
          </cell>
        </row>
        <row r="11909">
          <cell r="AA11909">
            <v>13.85</v>
          </cell>
        </row>
        <row r="11910">
          <cell r="AA11910">
            <v>13.86</v>
          </cell>
        </row>
        <row r="11911">
          <cell r="AA11911">
            <v>13.87</v>
          </cell>
        </row>
        <row r="11912">
          <cell r="AA11912">
            <v>13.88</v>
          </cell>
        </row>
        <row r="11913">
          <cell r="AA11913">
            <v>13.89</v>
          </cell>
        </row>
        <row r="11914">
          <cell r="AA11914">
            <v>13.9</v>
          </cell>
        </row>
        <row r="11915">
          <cell r="AA11915">
            <v>13.91</v>
          </cell>
        </row>
        <row r="11916">
          <cell r="AA11916">
            <v>13.92</v>
          </cell>
        </row>
        <row r="11917">
          <cell r="AA11917">
            <v>13.93</v>
          </cell>
        </row>
        <row r="11918">
          <cell r="AA11918">
            <v>13.94</v>
          </cell>
        </row>
        <row r="11919">
          <cell r="AA11919">
            <v>13.95</v>
          </cell>
        </row>
        <row r="11920">
          <cell r="AA11920">
            <v>13.96</v>
          </cell>
        </row>
        <row r="11921">
          <cell r="AA11921">
            <v>13.97</v>
          </cell>
        </row>
        <row r="11922">
          <cell r="AA11922">
            <v>13.98</v>
          </cell>
        </row>
        <row r="11923">
          <cell r="AA11923">
            <v>13.99</v>
          </cell>
        </row>
        <row r="11924">
          <cell r="AA11924">
            <v>14</v>
          </cell>
        </row>
        <row r="11925">
          <cell r="AA11925">
            <v>14.01</v>
          </cell>
        </row>
        <row r="11926">
          <cell r="AA11926">
            <v>14.02</v>
          </cell>
        </row>
        <row r="11927">
          <cell r="AA11927">
            <v>14.03</v>
          </cell>
        </row>
        <row r="11928">
          <cell r="AA11928">
            <v>14.04</v>
          </cell>
        </row>
        <row r="11929">
          <cell r="AA11929">
            <v>14.05</v>
          </cell>
        </row>
        <row r="11930">
          <cell r="AA11930">
            <v>14.06</v>
          </cell>
        </row>
        <row r="11931">
          <cell r="AA11931">
            <v>14.07</v>
          </cell>
        </row>
        <row r="11932">
          <cell r="AA11932">
            <v>14.08</v>
          </cell>
        </row>
        <row r="11933">
          <cell r="AA11933">
            <v>14.09</v>
          </cell>
        </row>
        <row r="11934">
          <cell r="AA11934">
            <v>14.1</v>
          </cell>
        </row>
        <row r="11935">
          <cell r="AA11935">
            <v>14.11</v>
          </cell>
        </row>
        <row r="11936">
          <cell r="AA11936">
            <v>14.12</v>
          </cell>
        </row>
        <row r="11937">
          <cell r="AA11937">
            <v>14.13</v>
          </cell>
        </row>
        <row r="11938">
          <cell r="AA11938">
            <v>14.14</v>
          </cell>
        </row>
        <row r="11939">
          <cell r="AA11939">
            <v>14.15</v>
          </cell>
        </row>
        <row r="11940">
          <cell r="AA11940">
            <v>14.16</v>
          </cell>
        </row>
        <row r="11941">
          <cell r="AA11941">
            <v>14.17</v>
          </cell>
        </row>
        <row r="11942">
          <cell r="AA11942">
            <v>14.18</v>
          </cell>
        </row>
        <row r="11943">
          <cell r="AA11943">
            <v>14.19</v>
          </cell>
        </row>
        <row r="11944">
          <cell r="AA11944">
            <v>14.2</v>
          </cell>
        </row>
        <row r="11945">
          <cell r="AA11945">
            <v>14.21</v>
          </cell>
        </row>
        <row r="11946">
          <cell r="AA11946">
            <v>14.22</v>
          </cell>
        </row>
        <row r="11947">
          <cell r="AA11947">
            <v>14.23</v>
          </cell>
        </row>
        <row r="11948">
          <cell r="AA11948">
            <v>14.24</v>
          </cell>
        </row>
        <row r="11949">
          <cell r="AA11949">
            <v>14.25</v>
          </cell>
        </row>
        <row r="11950">
          <cell r="AA11950">
            <v>14.26</v>
          </cell>
        </row>
        <row r="11951">
          <cell r="AA11951">
            <v>14.27</v>
          </cell>
        </row>
        <row r="11952">
          <cell r="AA11952">
            <v>14.28</v>
          </cell>
        </row>
        <row r="11953">
          <cell r="AA11953">
            <v>14.29</v>
          </cell>
        </row>
        <row r="11954">
          <cell r="AA11954">
            <v>14.3</v>
          </cell>
        </row>
        <row r="11955">
          <cell r="AA11955">
            <v>14.31</v>
          </cell>
        </row>
        <row r="11956">
          <cell r="AA11956">
            <v>14.32</v>
          </cell>
        </row>
        <row r="11957">
          <cell r="AA11957">
            <v>14.33</v>
          </cell>
        </row>
        <row r="11958">
          <cell r="AA11958">
            <v>14.34</v>
          </cell>
        </row>
        <row r="11959">
          <cell r="AA11959">
            <v>14.35</v>
          </cell>
        </row>
        <row r="11960">
          <cell r="AA11960">
            <v>14.36</v>
          </cell>
        </row>
        <row r="11961">
          <cell r="AA11961">
            <v>14.37</v>
          </cell>
        </row>
        <row r="11962">
          <cell r="AA11962">
            <v>14.38</v>
          </cell>
        </row>
        <row r="11963">
          <cell r="AA11963">
            <v>14.39</v>
          </cell>
        </row>
        <row r="11964">
          <cell r="AA11964">
            <v>14.4</v>
          </cell>
        </row>
        <row r="11965">
          <cell r="AA11965">
            <v>14.41</v>
          </cell>
        </row>
        <row r="11966">
          <cell r="AA11966">
            <v>14.42</v>
          </cell>
        </row>
        <row r="11967">
          <cell r="AA11967">
            <v>14.43</v>
          </cell>
        </row>
        <row r="11968">
          <cell r="AA11968">
            <v>14.44</v>
          </cell>
        </row>
        <row r="11969">
          <cell r="AA11969">
            <v>14.45</v>
          </cell>
        </row>
        <row r="11970">
          <cell r="AA11970">
            <v>14.46</v>
          </cell>
        </row>
        <row r="11971">
          <cell r="AA11971">
            <v>14.47</v>
          </cell>
        </row>
        <row r="11972">
          <cell r="AA11972">
            <v>14.48</v>
          </cell>
        </row>
        <row r="11973">
          <cell r="AA11973">
            <v>14.49</v>
          </cell>
        </row>
        <row r="11974">
          <cell r="AA11974">
            <v>14.5</v>
          </cell>
        </row>
        <row r="11975">
          <cell r="AA11975">
            <v>14.51</v>
          </cell>
        </row>
        <row r="11976">
          <cell r="AA11976">
            <v>14.52</v>
          </cell>
        </row>
        <row r="11977">
          <cell r="AA11977">
            <v>14.53</v>
          </cell>
        </row>
        <row r="11978">
          <cell r="AA11978">
            <v>14.54</v>
          </cell>
        </row>
        <row r="11979">
          <cell r="AA11979">
            <v>14.55</v>
          </cell>
        </row>
        <row r="11980">
          <cell r="AA11980">
            <v>14.56</v>
          </cell>
        </row>
        <row r="11981">
          <cell r="AA11981">
            <v>14.57</v>
          </cell>
        </row>
        <row r="11982">
          <cell r="AA11982">
            <v>14.58</v>
          </cell>
        </row>
        <row r="11983">
          <cell r="AA11983">
            <v>14.59</v>
          </cell>
        </row>
        <row r="11984">
          <cell r="AA11984">
            <v>14.6</v>
          </cell>
        </row>
        <row r="11985">
          <cell r="AA11985">
            <v>14.61</v>
          </cell>
        </row>
        <row r="11986">
          <cell r="AA11986">
            <v>14.62</v>
          </cell>
        </row>
        <row r="11987">
          <cell r="AA11987">
            <v>14.63</v>
          </cell>
        </row>
        <row r="11988">
          <cell r="AA11988">
            <v>14.64</v>
          </cell>
        </row>
        <row r="11989">
          <cell r="AA11989">
            <v>14.65</v>
          </cell>
        </row>
        <row r="11990">
          <cell r="AA11990">
            <v>14.66</v>
          </cell>
        </row>
        <row r="11991">
          <cell r="AA11991">
            <v>14.67</v>
          </cell>
        </row>
        <row r="11992">
          <cell r="AA11992">
            <v>14.68</v>
          </cell>
        </row>
        <row r="11993">
          <cell r="AA11993">
            <v>14.69</v>
          </cell>
        </row>
        <row r="11994">
          <cell r="AA11994">
            <v>14.7</v>
          </cell>
        </row>
        <row r="11995">
          <cell r="AA11995">
            <v>14.71</v>
          </cell>
        </row>
        <row r="11996">
          <cell r="AA11996">
            <v>14.72</v>
          </cell>
        </row>
        <row r="11997">
          <cell r="AA11997">
            <v>14.73</v>
          </cell>
        </row>
        <row r="11998">
          <cell r="AA11998">
            <v>14.74</v>
          </cell>
        </row>
        <row r="11999">
          <cell r="AA11999">
            <v>14.75</v>
          </cell>
        </row>
        <row r="12000">
          <cell r="AA12000">
            <v>14.76</v>
          </cell>
        </row>
        <row r="12001">
          <cell r="AA12001">
            <v>14.77</v>
          </cell>
        </row>
        <row r="12002">
          <cell r="AA12002">
            <v>14.78</v>
          </cell>
        </row>
        <row r="12003">
          <cell r="AA12003">
            <v>14.79</v>
          </cell>
        </row>
        <row r="12004">
          <cell r="AA12004">
            <v>14.8</v>
          </cell>
        </row>
        <row r="12005">
          <cell r="AA12005">
            <v>14.81</v>
          </cell>
        </row>
        <row r="12006">
          <cell r="AA12006">
            <v>14.82</v>
          </cell>
        </row>
        <row r="12007">
          <cell r="AA12007">
            <v>14.83</v>
          </cell>
        </row>
        <row r="12008">
          <cell r="AA12008">
            <v>14.84</v>
          </cell>
        </row>
        <row r="12009">
          <cell r="AA12009">
            <v>14.85</v>
          </cell>
        </row>
        <row r="12010">
          <cell r="AA12010">
            <v>14.86</v>
          </cell>
        </row>
        <row r="12011">
          <cell r="AA12011">
            <v>14.87</v>
          </cell>
        </row>
        <row r="12012">
          <cell r="AA12012">
            <v>14.88</v>
          </cell>
        </row>
        <row r="12013">
          <cell r="AA12013">
            <v>14.89</v>
          </cell>
        </row>
        <row r="12014">
          <cell r="AA12014">
            <v>14.9</v>
          </cell>
        </row>
        <row r="12015">
          <cell r="AA12015">
            <v>14.91</v>
          </cell>
        </row>
        <row r="12016">
          <cell r="AA12016">
            <v>14.92</v>
          </cell>
        </row>
        <row r="12017">
          <cell r="AA12017">
            <v>14.93</v>
          </cell>
        </row>
        <row r="12018">
          <cell r="AA12018">
            <v>14.94</v>
          </cell>
        </row>
        <row r="12019">
          <cell r="AA12019">
            <v>14.95</v>
          </cell>
        </row>
        <row r="12020">
          <cell r="AA12020">
            <v>14.96</v>
          </cell>
        </row>
        <row r="12021">
          <cell r="AA12021">
            <v>14.97</v>
          </cell>
        </row>
        <row r="12022">
          <cell r="AA12022">
            <v>14.98</v>
          </cell>
        </row>
        <row r="12023">
          <cell r="AA12023">
            <v>14.99</v>
          </cell>
        </row>
        <row r="12024">
          <cell r="AA12024">
            <v>15</v>
          </cell>
        </row>
        <row r="12025">
          <cell r="AA12025">
            <v>15.01</v>
          </cell>
        </row>
        <row r="12026">
          <cell r="AA12026">
            <v>15.02</v>
          </cell>
        </row>
        <row r="12027">
          <cell r="AA12027">
            <v>15.03</v>
          </cell>
        </row>
        <row r="12028">
          <cell r="AA12028">
            <v>15.04</v>
          </cell>
        </row>
        <row r="12029">
          <cell r="AA12029">
            <v>15.05</v>
          </cell>
        </row>
        <row r="12030">
          <cell r="AA12030">
            <v>15.06</v>
          </cell>
        </row>
        <row r="12031">
          <cell r="AA12031">
            <v>15.07</v>
          </cell>
        </row>
        <row r="12032">
          <cell r="AA12032">
            <v>15.08</v>
          </cell>
        </row>
        <row r="12033">
          <cell r="AA12033">
            <v>15.09</v>
          </cell>
        </row>
        <row r="12034">
          <cell r="AA12034">
            <v>15.1</v>
          </cell>
        </row>
        <row r="12035">
          <cell r="AA12035">
            <v>15.11</v>
          </cell>
        </row>
        <row r="12036">
          <cell r="AA12036">
            <v>15.12</v>
          </cell>
        </row>
        <row r="12037">
          <cell r="AA12037">
            <v>15.13</v>
          </cell>
        </row>
        <row r="12038">
          <cell r="AA12038">
            <v>15.14</v>
          </cell>
        </row>
        <row r="12039">
          <cell r="AA12039">
            <v>15.15</v>
          </cell>
        </row>
        <row r="12040">
          <cell r="AA12040">
            <v>15.16</v>
          </cell>
        </row>
        <row r="12041">
          <cell r="AA12041">
            <v>15.17</v>
          </cell>
        </row>
        <row r="12042">
          <cell r="AA12042">
            <v>15.18</v>
          </cell>
        </row>
        <row r="12043">
          <cell r="AA12043">
            <v>15.19</v>
          </cell>
        </row>
        <row r="12044">
          <cell r="AA12044">
            <v>15.2</v>
          </cell>
        </row>
        <row r="12045">
          <cell r="AA12045">
            <v>15.21</v>
          </cell>
        </row>
        <row r="12046">
          <cell r="AA12046">
            <v>15.22</v>
          </cell>
        </row>
        <row r="12047">
          <cell r="AA12047">
            <v>15.23</v>
          </cell>
        </row>
        <row r="12048">
          <cell r="AA12048">
            <v>15.24</v>
          </cell>
        </row>
        <row r="12049">
          <cell r="AA12049">
            <v>15.25</v>
          </cell>
        </row>
        <row r="12050">
          <cell r="AA12050">
            <v>15.26</v>
          </cell>
        </row>
        <row r="12051">
          <cell r="AA12051">
            <v>15.27</v>
          </cell>
        </row>
        <row r="12052">
          <cell r="AA12052">
            <v>15.28</v>
          </cell>
        </row>
        <row r="12053">
          <cell r="AA12053">
            <v>15.29</v>
          </cell>
        </row>
        <row r="12054">
          <cell r="AA12054">
            <v>15.3</v>
          </cell>
        </row>
        <row r="12055">
          <cell r="AA12055">
            <v>15.31</v>
          </cell>
        </row>
        <row r="12056">
          <cell r="AA12056">
            <v>15.32</v>
          </cell>
        </row>
        <row r="12057">
          <cell r="AA12057">
            <v>15.33</v>
          </cell>
        </row>
        <row r="12058">
          <cell r="AA12058">
            <v>15.34</v>
          </cell>
        </row>
        <row r="12059">
          <cell r="AA12059">
            <v>15.35</v>
          </cell>
        </row>
        <row r="12060">
          <cell r="AA12060">
            <v>15.36</v>
          </cell>
        </row>
        <row r="12061">
          <cell r="AA12061">
            <v>15.37</v>
          </cell>
        </row>
        <row r="12062">
          <cell r="AA12062">
            <v>15.38</v>
          </cell>
        </row>
        <row r="12063">
          <cell r="AA12063">
            <v>15.39</v>
          </cell>
        </row>
        <row r="12064">
          <cell r="AA12064">
            <v>15.4</v>
          </cell>
        </row>
        <row r="12065">
          <cell r="AA12065">
            <v>15.41</v>
          </cell>
        </row>
        <row r="12066">
          <cell r="AA12066">
            <v>15.42</v>
          </cell>
        </row>
        <row r="12067">
          <cell r="AA12067">
            <v>15.43</v>
          </cell>
        </row>
        <row r="12068">
          <cell r="AA12068">
            <v>15.44</v>
          </cell>
        </row>
        <row r="12069">
          <cell r="AA12069">
            <v>15.45</v>
          </cell>
        </row>
        <row r="12070">
          <cell r="AA12070">
            <v>15.46</v>
          </cell>
        </row>
        <row r="12071">
          <cell r="AA12071">
            <v>15.47</v>
          </cell>
        </row>
        <row r="12072">
          <cell r="AA12072">
            <v>15.48</v>
          </cell>
        </row>
        <row r="12073">
          <cell r="AA12073">
            <v>15.49</v>
          </cell>
        </row>
        <row r="12074">
          <cell r="AA12074">
            <v>15.5</v>
          </cell>
        </row>
        <row r="12075">
          <cell r="AA12075">
            <v>15.51</v>
          </cell>
        </row>
        <row r="12076">
          <cell r="AA12076">
            <v>15.52</v>
          </cell>
        </row>
        <row r="12077">
          <cell r="AA12077">
            <v>15.53</v>
          </cell>
        </row>
        <row r="12078">
          <cell r="AA12078">
            <v>15.54</v>
          </cell>
        </row>
        <row r="12079">
          <cell r="AA12079">
            <v>15.55</v>
          </cell>
        </row>
        <row r="12080">
          <cell r="AA12080">
            <v>15.56</v>
          </cell>
        </row>
        <row r="12081">
          <cell r="AA12081">
            <v>15.57</v>
          </cell>
        </row>
        <row r="12082">
          <cell r="AA12082">
            <v>15.58</v>
          </cell>
        </row>
        <row r="12083">
          <cell r="AA12083">
            <v>15.59</v>
          </cell>
        </row>
        <row r="12084">
          <cell r="AA12084">
            <v>15.6</v>
          </cell>
        </row>
        <row r="12085">
          <cell r="AA12085">
            <v>15.61</v>
          </cell>
        </row>
        <row r="12086">
          <cell r="AA12086">
            <v>15.62</v>
          </cell>
        </row>
        <row r="12087">
          <cell r="AA12087">
            <v>15.63</v>
          </cell>
        </row>
        <row r="12088">
          <cell r="AA12088">
            <v>15.64</v>
          </cell>
        </row>
        <row r="12089">
          <cell r="AA12089">
            <v>15.65</v>
          </cell>
        </row>
        <row r="12090">
          <cell r="AA12090">
            <v>15.66</v>
          </cell>
        </row>
        <row r="12091">
          <cell r="AA12091">
            <v>15.67</v>
          </cell>
        </row>
        <row r="12092">
          <cell r="AA12092">
            <v>15.68</v>
          </cell>
        </row>
        <row r="12093">
          <cell r="AA12093">
            <v>15.69</v>
          </cell>
        </row>
        <row r="12094">
          <cell r="AA12094">
            <v>15.7</v>
          </cell>
        </row>
        <row r="12095">
          <cell r="AA12095">
            <v>15.71</v>
          </cell>
        </row>
        <row r="12096">
          <cell r="AA12096">
            <v>15.72</v>
          </cell>
        </row>
        <row r="12097">
          <cell r="AA12097">
            <v>15.73</v>
          </cell>
        </row>
        <row r="12098">
          <cell r="AA12098">
            <v>15.74</v>
          </cell>
        </row>
        <row r="12099">
          <cell r="AA12099">
            <v>15.75</v>
          </cell>
        </row>
        <row r="12100">
          <cell r="AA12100">
            <v>15.76</v>
          </cell>
        </row>
        <row r="12101">
          <cell r="AA12101">
            <v>15.77</v>
          </cell>
        </row>
        <row r="12102">
          <cell r="AA12102">
            <v>15.78</v>
          </cell>
        </row>
        <row r="12103">
          <cell r="AA12103">
            <v>15.79</v>
          </cell>
        </row>
        <row r="12104">
          <cell r="AA12104">
            <v>15.8</v>
          </cell>
        </row>
        <row r="12105">
          <cell r="AA12105">
            <v>15.81</v>
          </cell>
        </row>
        <row r="12106">
          <cell r="AA12106">
            <v>15.82</v>
          </cell>
        </row>
        <row r="12107">
          <cell r="AA12107">
            <v>15.83</v>
          </cell>
        </row>
        <row r="12108">
          <cell r="AA12108">
            <v>15.84</v>
          </cell>
        </row>
        <row r="12109">
          <cell r="AA12109">
            <v>15.85</v>
          </cell>
        </row>
        <row r="12110">
          <cell r="AA12110">
            <v>15.86</v>
          </cell>
        </row>
        <row r="12111">
          <cell r="AA12111">
            <v>15.87</v>
          </cell>
        </row>
        <row r="12112">
          <cell r="AA12112">
            <v>15.88</v>
          </cell>
        </row>
        <row r="12113">
          <cell r="AA12113">
            <v>15.89</v>
          </cell>
        </row>
        <row r="12114">
          <cell r="AA12114">
            <v>15.9</v>
          </cell>
        </row>
        <row r="12115">
          <cell r="AA12115">
            <v>15.91</v>
          </cell>
        </row>
        <row r="12116">
          <cell r="AA12116">
            <v>15.92</v>
          </cell>
        </row>
        <row r="12117">
          <cell r="AA12117">
            <v>15.93</v>
          </cell>
        </row>
        <row r="12118">
          <cell r="AA12118">
            <v>15.94</v>
          </cell>
        </row>
        <row r="12119">
          <cell r="AA12119">
            <v>15.95</v>
          </cell>
        </row>
        <row r="12120">
          <cell r="AA12120">
            <v>15.96</v>
          </cell>
        </row>
        <row r="12121">
          <cell r="AA12121">
            <v>15.97</v>
          </cell>
        </row>
        <row r="12122">
          <cell r="AA12122">
            <v>15.98</v>
          </cell>
        </row>
        <row r="12123">
          <cell r="AA12123">
            <v>15.99</v>
          </cell>
        </row>
        <row r="12124">
          <cell r="AA12124">
            <v>16</v>
          </cell>
        </row>
        <row r="12125">
          <cell r="AA12125">
            <v>16.010000000000002</v>
          </cell>
        </row>
        <row r="12126">
          <cell r="AA12126">
            <v>16.02</v>
          </cell>
        </row>
        <row r="12127">
          <cell r="AA12127">
            <v>16.03</v>
          </cell>
        </row>
        <row r="12128">
          <cell r="AA12128">
            <v>16.04</v>
          </cell>
        </row>
        <row r="12129">
          <cell r="AA12129">
            <v>16.05</v>
          </cell>
        </row>
        <row r="12130">
          <cell r="AA12130">
            <v>16.059999999999999</v>
          </cell>
        </row>
        <row r="12131">
          <cell r="AA12131">
            <v>16.07</v>
          </cell>
        </row>
        <row r="12132">
          <cell r="AA12132">
            <v>16.079999999999998</v>
          </cell>
        </row>
        <row r="12133">
          <cell r="AA12133">
            <v>16.09</v>
          </cell>
        </row>
        <row r="12134">
          <cell r="AA12134">
            <v>16.100000000000001</v>
          </cell>
        </row>
        <row r="12135">
          <cell r="AA12135">
            <v>16.11</v>
          </cell>
        </row>
        <row r="12136">
          <cell r="AA12136">
            <v>16.12</v>
          </cell>
        </row>
        <row r="12137">
          <cell r="AA12137">
            <v>16.13</v>
          </cell>
        </row>
        <row r="12138">
          <cell r="AA12138">
            <v>16.14</v>
          </cell>
        </row>
        <row r="12139">
          <cell r="AA12139">
            <v>16.149999999999999</v>
          </cell>
        </row>
        <row r="12140">
          <cell r="AA12140">
            <v>16.16</v>
          </cell>
        </row>
        <row r="12141">
          <cell r="AA12141">
            <v>16.170000000000002</v>
          </cell>
        </row>
        <row r="12142">
          <cell r="AA12142">
            <v>16.18</v>
          </cell>
        </row>
        <row r="12143">
          <cell r="AA12143">
            <v>16.190000000000001</v>
          </cell>
        </row>
        <row r="12144">
          <cell r="AA12144">
            <v>16.2</v>
          </cell>
        </row>
        <row r="12145">
          <cell r="AA12145">
            <v>16.21</v>
          </cell>
        </row>
        <row r="12146">
          <cell r="AA12146">
            <v>16.22</v>
          </cell>
        </row>
        <row r="12147">
          <cell r="AA12147">
            <v>16.23</v>
          </cell>
        </row>
        <row r="12148">
          <cell r="AA12148">
            <v>16.239999999999998</v>
          </cell>
        </row>
        <row r="12149">
          <cell r="AA12149">
            <v>16.25</v>
          </cell>
        </row>
        <row r="12150">
          <cell r="AA12150">
            <v>16.260000000000002</v>
          </cell>
        </row>
        <row r="12151">
          <cell r="AA12151">
            <v>16.27</v>
          </cell>
        </row>
        <row r="12152">
          <cell r="AA12152">
            <v>16.28</v>
          </cell>
        </row>
        <row r="12153">
          <cell r="AA12153">
            <v>16.29</v>
          </cell>
        </row>
        <row r="12154">
          <cell r="AA12154">
            <v>16.3</v>
          </cell>
        </row>
        <row r="12155">
          <cell r="AA12155">
            <v>16.309999999999999</v>
          </cell>
        </row>
        <row r="12156">
          <cell r="AA12156">
            <v>16.32</v>
          </cell>
        </row>
        <row r="12157">
          <cell r="AA12157">
            <v>16.329999999999998</v>
          </cell>
        </row>
        <row r="12158">
          <cell r="AA12158">
            <v>16.34</v>
          </cell>
        </row>
        <row r="12159">
          <cell r="AA12159">
            <v>16.350000000000001</v>
          </cell>
        </row>
        <row r="12160">
          <cell r="AA12160">
            <v>16.36</v>
          </cell>
        </row>
        <row r="12161">
          <cell r="AA12161">
            <v>16.37</v>
          </cell>
        </row>
        <row r="12162">
          <cell r="AA12162">
            <v>16.38</v>
          </cell>
        </row>
        <row r="12163">
          <cell r="AA12163">
            <v>16.39</v>
          </cell>
        </row>
        <row r="12164">
          <cell r="AA12164">
            <v>16.399999999999999</v>
          </cell>
        </row>
        <row r="12165">
          <cell r="AA12165">
            <v>16.41</v>
          </cell>
        </row>
        <row r="12166">
          <cell r="AA12166">
            <v>16.420000000000002</v>
          </cell>
        </row>
        <row r="12167">
          <cell r="AA12167">
            <v>16.43</v>
          </cell>
        </row>
        <row r="12168">
          <cell r="AA12168">
            <v>16.440000000000001</v>
          </cell>
        </row>
        <row r="12169">
          <cell r="AA12169">
            <v>16.45</v>
          </cell>
        </row>
        <row r="12170">
          <cell r="AA12170">
            <v>16.46</v>
          </cell>
        </row>
        <row r="12171">
          <cell r="AA12171">
            <v>16.47</v>
          </cell>
        </row>
        <row r="12172">
          <cell r="AA12172">
            <v>16.48</v>
          </cell>
        </row>
        <row r="12173">
          <cell r="AA12173">
            <v>16.489999999999998</v>
          </cell>
        </row>
        <row r="12174">
          <cell r="AA12174">
            <v>16.5</v>
          </cell>
        </row>
        <row r="12175">
          <cell r="AA12175">
            <v>16.510000000000002</v>
          </cell>
        </row>
        <row r="12176">
          <cell r="AA12176">
            <v>16.52</v>
          </cell>
        </row>
        <row r="12177">
          <cell r="AA12177">
            <v>16.53</v>
          </cell>
        </row>
        <row r="12178">
          <cell r="AA12178">
            <v>16.54</v>
          </cell>
        </row>
        <row r="12179">
          <cell r="AA12179">
            <v>16.55</v>
          </cell>
        </row>
        <row r="12180">
          <cell r="AA12180">
            <v>16.559999999999999</v>
          </cell>
        </row>
        <row r="12181">
          <cell r="AA12181">
            <v>16.57</v>
          </cell>
        </row>
        <row r="12182">
          <cell r="AA12182">
            <v>16.579999999999998</v>
          </cell>
        </row>
        <row r="12183">
          <cell r="AA12183">
            <v>16.59</v>
          </cell>
        </row>
        <row r="12184">
          <cell r="AA12184">
            <v>16.600000000000001</v>
          </cell>
        </row>
        <row r="12185">
          <cell r="AA12185">
            <v>16.61</v>
          </cell>
        </row>
        <row r="12186">
          <cell r="AA12186">
            <v>16.62</v>
          </cell>
        </row>
        <row r="12187">
          <cell r="AA12187">
            <v>16.63</v>
          </cell>
        </row>
        <row r="12188">
          <cell r="AA12188">
            <v>16.64</v>
          </cell>
        </row>
        <row r="12189">
          <cell r="AA12189">
            <v>16.649999999999999</v>
          </cell>
        </row>
        <row r="12190">
          <cell r="AA12190">
            <v>16.66</v>
          </cell>
        </row>
        <row r="12191">
          <cell r="AA12191">
            <v>16.670000000000002</v>
          </cell>
        </row>
        <row r="12192">
          <cell r="AA12192">
            <v>16.68</v>
          </cell>
        </row>
        <row r="12193">
          <cell r="AA12193">
            <v>16.690000000000001</v>
          </cell>
        </row>
        <row r="12194">
          <cell r="AA12194">
            <v>16.7</v>
          </cell>
        </row>
        <row r="12195">
          <cell r="AA12195">
            <v>16.71</v>
          </cell>
        </row>
        <row r="12196">
          <cell r="AA12196">
            <v>16.72</v>
          </cell>
        </row>
        <row r="12197">
          <cell r="AA12197">
            <v>16.73</v>
          </cell>
        </row>
        <row r="12198">
          <cell r="AA12198">
            <v>16.739999999999998</v>
          </cell>
        </row>
        <row r="12199">
          <cell r="AA12199">
            <v>16.75</v>
          </cell>
        </row>
        <row r="12200">
          <cell r="AA12200">
            <v>16.760000000000002</v>
          </cell>
        </row>
        <row r="12201">
          <cell r="AA12201">
            <v>16.77</v>
          </cell>
        </row>
        <row r="12202">
          <cell r="AA12202">
            <v>16.78</v>
          </cell>
        </row>
        <row r="12203">
          <cell r="AA12203">
            <v>16.79</v>
          </cell>
        </row>
        <row r="12204">
          <cell r="AA12204">
            <v>16.8</v>
          </cell>
        </row>
        <row r="12205">
          <cell r="AA12205">
            <v>16.809999999999999</v>
          </cell>
        </row>
        <row r="12206">
          <cell r="AA12206">
            <v>16.82</v>
          </cell>
        </row>
        <row r="12207">
          <cell r="AA12207">
            <v>16.829999999999998</v>
          </cell>
        </row>
        <row r="12208">
          <cell r="AA12208">
            <v>16.84</v>
          </cell>
        </row>
        <row r="12209">
          <cell r="AA12209">
            <v>16.850000000000001</v>
          </cell>
        </row>
        <row r="12210">
          <cell r="AA12210">
            <v>16.86</v>
          </cell>
        </row>
        <row r="12211">
          <cell r="AA12211">
            <v>16.87</v>
          </cell>
        </row>
        <row r="12212">
          <cell r="AA12212">
            <v>16.88</v>
          </cell>
        </row>
        <row r="12213">
          <cell r="AA12213">
            <v>16.89</v>
          </cell>
        </row>
        <row r="12214">
          <cell r="AA12214">
            <v>16.899999999999999</v>
          </cell>
        </row>
        <row r="12215">
          <cell r="AA12215">
            <v>16.91</v>
          </cell>
        </row>
        <row r="12216">
          <cell r="AA12216">
            <v>16.920000000000002</v>
          </cell>
        </row>
        <row r="12217">
          <cell r="AA12217">
            <v>16.93</v>
          </cell>
        </row>
        <row r="12218">
          <cell r="AA12218">
            <v>16.940000000000001</v>
          </cell>
        </row>
        <row r="12219">
          <cell r="AA12219">
            <v>16.95</v>
          </cell>
        </row>
        <row r="12220">
          <cell r="AA12220">
            <v>16.96</v>
          </cell>
        </row>
        <row r="12221">
          <cell r="AA12221">
            <v>16.97</v>
          </cell>
        </row>
        <row r="12222">
          <cell r="AA12222">
            <v>16.98</v>
          </cell>
        </row>
        <row r="12223">
          <cell r="AA12223">
            <v>16.989999999999998</v>
          </cell>
        </row>
        <row r="12224">
          <cell r="AA12224">
            <v>17</v>
          </cell>
        </row>
        <row r="12225">
          <cell r="AA12225">
            <v>17.010000000000002</v>
          </cell>
        </row>
        <row r="12226">
          <cell r="AA12226">
            <v>17.02</v>
          </cell>
        </row>
        <row r="12227">
          <cell r="AA12227">
            <v>17.03</v>
          </cell>
        </row>
        <row r="12228">
          <cell r="AA12228">
            <v>17.04</v>
          </cell>
        </row>
        <row r="12229">
          <cell r="AA12229">
            <v>17.05</v>
          </cell>
        </row>
        <row r="12230">
          <cell r="AA12230">
            <v>17.059999999999999</v>
          </cell>
        </row>
        <row r="12231">
          <cell r="AA12231">
            <v>17.07</v>
          </cell>
        </row>
        <row r="12232">
          <cell r="AA12232">
            <v>17.079999999999998</v>
          </cell>
        </row>
        <row r="12233">
          <cell r="AA12233">
            <v>17.09</v>
          </cell>
        </row>
        <row r="12234">
          <cell r="AA12234">
            <v>17.100000000000001</v>
          </cell>
        </row>
        <row r="12235">
          <cell r="AA12235">
            <v>17.11</v>
          </cell>
        </row>
        <row r="12236">
          <cell r="AA12236">
            <v>17.12</v>
          </cell>
        </row>
        <row r="12237">
          <cell r="AA12237">
            <v>17.13</v>
          </cell>
        </row>
        <row r="12238">
          <cell r="AA12238">
            <v>17.14</v>
          </cell>
        </row>
        <row r="12239">
          <cell r="AA12239">
            <v>17.149999999999999</v>
          </cell>
        </row>
        <row r="12240">
          <cell r="AA12240">
            <v>17.16</v>
          </cell>
        </row>
        <row r="12241">
          <cell r="AA12241">
            <v>17.170000000000002</v>
          </cell>
        </row>
        <row r="12242">
          <cell r="AA12242">
            <v>17.18</v>
          </cell>
        </row>
        <row r="12243">
          <cell r="AA12243">
            <v>17.190000000000001</v>
          </cell>
        </row>
        <row r="12244">
          <cell r="AA12244">
            <v>17.2</v>
          </cell>
        </row>
        <row r="12245">
          <cell r="AA12245">
            <v>17.21</v>
          </cell>
        </row>
        <row r="12246">
          <cell r="AA12246">
            <v>17.22</v>
          </cell>
        </row>
        <row r="12247">
          <cell r="AA12247">
            <v>17.23</v>
          </cell>
        </row>
        <row r="12248">
          <cell r="AA12248">
            <v>17.239999999999998</v>
          </cell>
        </row>
        <row r="12249">
          <cell r="AA12249">
            <v>17.25</v>
          </cell>
        </row>
        <row r="12250">
          <cell r="AA12250">
            <v>17.260000000000002</v>
          </cell>
        </row>
        <row r="12251">
          <cell r="AA12251">
            <v>17.27</v>
          </cell>
        </row>
        <row r="12252">
          <cell r="AA12252">
            <v>17.28</v>
          </cell>
        </row>
        <row r="12253">
          <cell r="AA12253">
            <v>17.29</v>
          </cell>
        </row>
        <row r="12254">
          <cell r="AA12254">
            <v>17.3</v>
          </cell>
        </row>
        <row r="12255">
          <cell r="AA12255">
            <v>17.309999999999999</v>
          </cell>
        </row>
        <row r="12256">
          <cell r="AA12256">
            <v>17.32</v>
          </cell>
        </row>
        <row r="12257">
          <cell r="AA12257">
            <v>17.329999999999998</v>
          </cell>
        </row>
        <row r="12258">
          <cell r="AA12258">
            <v>17.34</v>
          </cell>
        </row>
        <row r="12259">
          <cell r="AA12259">
            <v>17.350000000000001</v>
          </cell>
        </row>
        <row r="12260">
          <cell r="AA12260">
            <v>17.36</v>
          </cell>
        </row>
        <row r="12261">
          <cell r="AA12261">
            <v>17.37</v>
          </cell>
        </row>
        <row r="12262">
          <cell r="AA12262">
            <v>17.38</v>
          </cell>
        </row>
        <row r="12263">
          <cell r="AA12263">
            <v>17.39</v>
          </cell>
        </row>
        <row r="12264">
          <cell r="AA12264">
            <v>17.399999999999999</v>
          </cell>
        </row>
        <row r="12265">
          <cell r="AA12265">
            <v>17.41</v>
          </cell>
        </row>
        <row r="12266">
          <cell r="AA12266">
            <v>17.420000000000002</v>
          </cell>
        </row>
        <row r="12267">
          <cell r="AA12267">
            <v>17.43</v>
          </cell>
        </row>
        <row r="12268">
          <cell r="AA12268">
            <v>17.440000000000001</v>
          </cell>
        </row>
        <row r="12269">
          <cell r="AA12269">
            <v>17.45</v>
          </cell>
        </row>
        <row r="12270">
          <cell r="AA12270">
            <v>17.46</v>
          </cell>
        </row>
        <row r="12271">
          <cell r="AA12271">
            <v>17.47</v>
          </cell>
        </row>
        <row r="12272">
          <cell r="AA12272">
            <v>17.48</v>
          </cell>
        </row>
        <row r="12273">
          <cell r="AA12273">
            <v>17.489999999999998</v>
          </cell>
        </row>
        <row r="12274">
          <cell r="AA12274">
            <v>17.5</v>
          </cell>
        </row>
        <row r="12275">
          <cell r="AA12275">
            <v>17.510000000000002</v>
          </cell>
        </row>
        <row r="12276">
          <cell r="AA12276">
            <v>17.52</v>
          </cell>
        </row>
        <row r="12277">
          <cell r="AA12277">
            <v>17.53</v>
          </cell>
        </row>
        <row r="12278">
          <cell r="AA12278">
            <v>17.54</v>
          </cell>
        </row>
        <row r="12279">
          <cell r="AA12279">
            <v>17.55</v>
          </cell>
        </row>
        <row r="12280">
          <cell r="AA12280">
            <v>17.559999999999999</v>
          </cell>
        </row>
        <row r="12281">
          <cell r="AA12281">
            <v>17.57</v>
          </cell>
        </row>
        <row r="12282">
          <cell r="AA12282">
            <v>17.579999999999998</v>
          </cell>
        </row>
        <row r="12283">
          <cell r="AA12283">
            <v>17.59</v>
          </cell>
        </row>
        <row r="12284">
          <cell r="AA12284">
            <v>17.600000000000001</v>
          </cell>
        </row>
        <row r="12285">
          <cell r="AA12285">
            <v>17.61</v>
          </cell>
        </row>
        <row r="12286">
          <cell r="AA12286">
            <v>17.62</v>
          </cell>
        </row>
        <row r="12287">
          <cell r="AA12287">
            <v>17.63</v>
          </cell>
        </row>
        <row r="12288">
          <cell r="AA12288">
            <v>17.64</v>
          </cell>
        </row>
        <row r="12289">
          <cell r="AA12289">
            <v>17.649999999999999</v>
          </cell>
        </row>
        <row r="12290">
          <cell r="AA12290">
            <v>17.66</v>
          </cell>
        </row>
        <row r="12291">
          <cell r="AA12291">
            <v>17.670000000000002</v>
          </cell>
        </row>
        <row r="12292">
          <cell r="AA12292">
            <v>17.68</v>
          </cell>
        </row>
        <row r="12293">
          <cell r="AA12293">
            <v>17.690000000000001</v>
          </cell>
        </row>
        <row r="12294">
          <cell r="AA12294">
            <v>17.7</v>
          </cell>
        </row>
        <row r="12295">
          <cell r="AA12295">
            <v>17.71</v>
          </cell>
        </row>
        <row r="12296">
          <cell r="AA12296">
            <v>17.72</v>
          </cell>
        </row>
        <row r="12297">
          <cell r="AA12297">
            <v>17.73</v>
          </cell>
        </row>
        <row r="12298">
          <cell r="AA12298">
            <v>17.739999999999998</v>
          </cell>
        </row>
        <row r="12299">
          <cell r="AA12299">
            <v>17.75</v>
          </cell>
        </row>
        <row r="12300">
          <cell r="AA12300">
            <v>17.760000000000002</v>
          </cell>
        </row>
        <row r="12301">
          <cell r="AA12301">
            <v>17.77</v>
          </cell>
        </row>
        <row r="12302">
          <cell r="AA12302">
            <v>17.78</v>
          </cell>
        </row>
        <row r="12303">
          <cell r="AA12303">
            <v>17.79</v>
          </cell>
        </row>
        <row r="12304">
          <cell r="AA12304">
            <v>17.8</v>
          </cell>
        </row>
        <row r="12305">
          <cell r="AA12305">
            <v>17.809999999999999</v>
          </cell>
        </row>
        <row r="12306">
          <cell r="AA12306">
            <v>17.82</v>
          </cell>
        </row>
        <row r="12307">
          <cell r="AA12307">
            <v>17.829999999999998</v>
          </cell>
        </row>
        <row r="12308">
          <cell r="AA12308">
            <v>17.84</v>
          </cell>
        </row>
        <row r="12309">
          <cell r="AA12309">
            <v>17.850000000000001</v>
          </cell>
        </row>
        <row r="12310">
          <cell r="AA12310">
            <v>17.86</v>
          </cell>
        </row>
        <row r="12311">
          <cell r="AA12311">
            <v>17.87</v>
          </cell>
        </row>
        <row r="12312">
          <cell r="AA12312">
            <v>17.88</v>
          </cell>
        </row>
        <row r="12313">
          <cell r="AA12313">
            <v>17.89</v>
          </cell>
        </row>
        <row r="12314">
          <cell r="AA12314">
            <v>17.899999999999999</v>
          </cell>
        </row>
        <row r="12315">
          <cell r="AA12315">
            <v>17.91</v>
          </cell>
        </row>
        <row r="12316">
          <cell r="AA12316">
            <v>17.920000000000002</v>
          </cell>
        </row>
        <row r="12317">
          <cell r="AA12317">
            <v>17.93</v>
          </cell>
        </row>
        <row r="12318">
          <cell r="AA12318">
            <v>17.940000000000001</v>
          </cell>
        </row>
        <row r="12319">
          <cell r="AA12319">
            <v>17.95</v>
          </cell>
        </row>
        <row r="12320">
          <cell r="AA12320">
            <v>17.96</v>
          </cell>
        </row>
        <row r="12321">
          <cell r="AA12321">
            <v>17.97</v>
          </cell>
        </row>
        <row r="12322">
          <cell r="AA12322">
            <v>17.98</v>
          </cell>
        </row>
        <row r="12323">
          <cell r="AA12323">
            <v>17.989999999999998</v>
          </cell>
        </row>
        <row r="12324">
          <cell r="AA12324">
            <v>18</v>
          </cell>
        </row>
        <row r="12325">
          <cell r="AA12325">
            <v>18.010000000000002</v>
          </cell>
        </row>
        <row r="12326">
          <cell r="AA12326">
            <v>18.02</v>
          </cell>
        </row>
        <row r="12327">
          <cell r="AA12327">
            <v>18.03</v>
          </cell>
        </row>
        <row r="12328">
          <cell r="AA12328">
            <v>18.04</v>
          </cell>
        </row>
        <row r="12329">
          <cell r="AA12329">
            <v>18.05</v>
          </cell>
        </row>
        <row r="12330">
          <cell r="AA12330">
            <v>18.059999999999999</v>
          </cell>
        </row>
        <row r="12331">
          <cell r="AA12331">
            <v>18.07</v>
          </cell>
        </row>
        <row r="12332">
          <cell r="AA12332">
            <v>18.079999999999998</v>
          </cell>
        </row>
        <row r="12333">
          <cell r="AA12333">
            <v>18.09</v>
          </cell>
        </row>
        <row r="12334">
          <cell r="AA12334">
            <v>18.100000000000001</v>
          </cell>
        </row>
        <row r="12335">
          <cell r="AA12335">
            <v>18.11</v>
          </cell>
        </row>
        <row r="12336">
          <cell r="AA12336">
            <v>18.12</v>
          </cell>
        </row>
        <row r="12337">
          <cell r="AA12337">
            <v>18.13</v>
          </cell>
        </row>
        <row r="12338">
          <cell r="AA12338">
            <v>18.14</v>
          </cell>
        </row>
        <row r="12339">
          <cell r="AA12339">
            <v>18.149999999999999</v>
          </cell>
        </row>
        <row r="12340">
          <cell r="AA12340">
            <v>18.16</v>
          </cell>
        </row>
        <row r="12341">
          <cell r="AA12341">
            <v>18.170000000000002</v>
          </cell>
        </row>
        <row r="12342">
          <cell r="AA12342">
            <v>18.18</v>
          </cell>
        </row>
        <row r="12343">
          <cell r="AA12343">
            <v>18.190000000000001</v>
          </cell>
        </row>
        <row r="12344">
          <cell r="AA12344">
            <v>18.2</v>
          </cell>
        </row>
        <row r="12345">
          <cell r="AA12345">
            <v>18.21</v>
          </cell>
        </row>
        <row r="12346">
          <cell r="AA12346">
            <v>18.22</v>
          </cell>
        </row>
        <row r="12347">
          <cell r="AA12347">
            <v>18.23</v>
          </cell>
        </row>
        <row r="12348">
          <cell r="AA12348">
            <v>18.239999999999998</v>
          </cell>
        </row>
        <row r="12349">
          <cell r="AA12349">
            <v>18.25</v>
          </cell>
        </row>
        <row r="12350">
          <cell r="AA12350">
            <v>18.260000000000002</v>
          </cell>
        </row>
        <row r="12351">
          <cell r="AA12351">
            <v>18.27</v>
          </cell>
        </row>
        <row r="12352">
          <cell r="AA12352">
            <v>18.28</v>
          </cell>
        </row>
        <row r="12353">
          <cell r="AA12353">
            <v>18.29</v>
          </cell>
        </row>
        <row r="12354">
          <cell r="AA12354">
            <v>18.3</v>
          </cell>
        </row>
        <row r="12355">
          <cell r="AA12355">
            <v>18.309999999999999</v>
          </cell>
        </row>
        <row r="12356">
          <cell r="AA12356">
            <v>18.32</v>
          </cell>
        </row>
        <row r="12357">
          <cell r="AA12357">
            <v>18.329999999999998</v>
          </cell>
        </row>
        <row r="12358">
          <cell r="AA12358">
            <v>18.34</v>
          </cell>
        </row>
        <row r="12359">
          <cell r="AA12359">
            <v>18.350000000000001</v>
          </cell>
        </row>
        <row r="12360">
          <cell r="AA12360">
            <v>18.36</v>
          </cell>
        </row>
        <row r="12361">
          <cell r="AA12361">
            <v>18.37</v>
          </cell>
        </row>
        <row r="12362">
          <cell r="AA12362">
            <v>18.38</v>
          </cell>
        </row>
        <row r="12363">
          <cell r="AA12363">
            <v>18.39</v>
          </cell>
        </row>
        <row r="12364">
          <cell r="AA12364">
            <v>18.399999999999999</v>
          </cell>
        </row>
        <row r="12365">
          <cell r="AA12365">
            <v>18.41</v>
          </cell>
        </row>
        <row r="12366">
          <cell r="AA12366">
            <v>18.420000000000002</v>
          </cell>
        </row>
        <row r="12367">
          <cell r="AA12367">
            <v>18.43</v>
          </cell>
        </row>
        <row r="12368">
          <cell r="AA12368">
            <v>18.440000000000001</v>
          </cell>
        </row>
        <row r="12369">
          <cell r="AA12369">
            <v>18.45</v>
          </cell>
        </row>
        <row r="12370">
          <cell r="AA12370">
            <v>18.46</v>
          </cell>
        </row>
        <row r="12371">
          <cell r="AA12371">
            <v>18.47</v>
          </cell>
        </row>
        <row r="12372">
          <cell r="AA12372">
            <v>18.48</v>
          </cell>
        </row>
        <row r="12373">
          <cell r="AA12373">
            <v>18.489999999999998</v>
          </cell>
        </row>
        <row r="12374">
          <cell r="AA12374">
            <v>18.5</v>
          </cell>
        </row>
        <row r="12375">
          <cell r="AA12375">
            <v>18.510000000000002</v>
          </cell>
        </row>
        <row r="12376">
          <cell r="AA12376">
            <v>18.52</v>
          </cell>
        </row>
        <row r="12377">
          <cell r="AA12377">
            <v>18.53</v>
          </cell>
        </row>
        <row r="12378">
          <cell r="AA12378">
            <v>18.54</v>
          </cell>
        </row>
        <row r="12379">
          <cell r="AA12379">
            <v>18.55</v>
          </cell>
        </row>
        <row r="12380">
          <cell r="AA12380">
            <v>18.559999999999999</v>
          </cell>
        </row>
        <row r="12381">
          <cell r="AA12381">
            <v>18.57</v>
          </cell>
        </row>
        <row r="12382">
          <cell r="AA12382">
            <v>18.579999999999998</v>
          </cell>
        </row>
        <row r="12383">
          <cell r="AA12383">
            <v>18.59</v>
          </cell>
        </row>
        <row r="12384">
          <cell r="AA12384">
            <v>18.600000000000001</v>
          </cell>
        </row>
        <row r="12385">
          <cell r="AA12385">
            <v>18.61</v>
          </cell>
        </row>
        <row r="12386">
          <cell r="AA12386">
            <v>18.62</v>
          </cell>
        </row>
        <row r="12387">
          <cell r="AA12387">
            <v>18.63</v>
          </cell>
        </row>
        <row r="12388">
          <cell r="AA12388">
            <v>18.64</v>
          </cell>
        </row>
        <row r="12389">
          <cell r="AA12389">
            <v>18.649999999999999</v>
          </cell>
        </row>
        <row r="12390">
          <cell r="AA12390">
            <v>18.66</v>
          </cell>
        </row>
        <row r="12391">
          <cell r="AA12391">
            <v>18.670000000000002</v>
          </cell>
        </row>
        <row r="12392">
          <cell r="AA12392">
            <v>18.68</v>
          </cell>
        </row>
        <row r="12393">
          <cell r="AA12393">
            <v>18.690000000000001</v>
          </cell>
        </row>
        <row r="12394">
          <cell r="AA12394">
            <v>18.7</v>
          </cell>
        </row>
        <row r="12395">
          <cell r="AA12395">
            <v>18.71</v>
          </cell>
        </row>
        <row r="12396">
          <cell r="AA12396">
            <v>18.72</v>
          </cell>
        </row>
        <row r="12397">
          <cell r="AA12397">
            <v>18.73</v>
          </cell>
        </row>
        <row r="12398">
          <cell r="AA12398">
            <v>18.739999999999998</v>
          </cell>
        </row>
        <row r="12399">
          <cell r="AA12399">
            <v>18.75</v>
          </cell>
        </row>
        <row r="12400">
          <cell r="AA12400">
            <v>18.760000000000002</v>
          </cell>
        </row>
        <row r="12401">
          <cell r="AA12401">
            <v>18.77</v>
          </cell>
        </row>
        <row r="12402">
          <cell r="AA12402">
            <v>18.78</v>
          </cell>
        </row>
        <row r="12403">
          <cell r="AA12403">
            <v>18.79</v>
          </cell>
        </row>
        <row r="12404">
          <cell r="AA12404">
            <v>18.8</v>
          </cell>
        </row>
        <row r="12405">
          <cell r="AA12405">
            <v>18.809999999999999</v>
          </cell>
        </row>
        <row r="12406">
          <cell r="AA12406">
            <v>18.82</v>
          </cell>
        </row>
        <row r="12407">
          <cell r="AA12407">
            <v>18.829999999999998</v>
          </cell>
        </row>
        <row r="12408">
          <cell r="AA12408">
            <v>18.84</v>
          </cell>
        </row>
        <row r="12409">
          <cell r="AA12409">
            <v>18.850000000000001</v>
          </cell>
        </row>
        <row r="12410">
          <cell r="AA12410">
            <v>18.86</v>
          </cell>
        </row>
        <row r="12411">
          <cell r="AA12411">
            <v>18.87</v>
          </cell>
        </row>
        <row r="12412">
          <cell r="AA12412">
            <v>18.88</v>
          </cell>
        </row>
        <row r="12413">
          <cell r="AA12413">
            <v>18.89</v>
          </cell>
        </row>
        <row r="12414">
          <cell r="AA12414">
            <v>18.899999999999999</v>
          </cell>
        </row>
        <row r="12415">
          <cell r="AA12415">
            <v>18.91</v>
          </cell>
        </row>
        <row r="12416">
          <cell r="AA12416">
            <v>18.920000000000002</v>
          </cell>
        </row>
        <row r="12417">
          <cell r="AA12417">
            <v>18.93</v>
          </cell>
        </row>
        <row r="12418">
          <cell r="AA12418">
            <v>18.940000000000001</v>
          </cell>
        </row>
        <row r="12419">
          <cell r="AA12419">
            <v>18.95</v>
          </cell>
        </row>
        <row r="12420">
          <cell r="AA12420">
            <v>18.96</v>
          </cell>
        </row>
        <row r="12421">
          <cell r="AA12421">
            <v>18.97</v>
          </cell>
        </row>
        <row r="12422">
          <cell r="AA12422">
            <v>18.98</v>
          </cell>
        </row>
        <row r="12423">
          <cell r="AA12423">
            <v>18.989999999999998</v>
          </cell>
        </row>
        <row r="12424">
          <cell r="AA12424">
            <v>19</v>
          </cell>
        </row>
        <row r="12425">
          <cell r="AA12425">
            <v>19.010000000000002</v>
          </cell>
        </row>
        <row r="12426">
          <cell r="AA12426">
            <v>19.02</v>
          </cell>
        </row>
        <row r="12427">
          <cell r="AA12427">
            <v>19.03</v>
          </cell>
        </row>
        <row r="12428">
          <cell r="AA12428">
            <v>19.04</v>
          </cell>
        </row>
        <row r="12429">
          <cell r="AA12429">
            <v>19.05</v>
          </cell>
        </row>
        <row r="12430">
          <cell r="AA12430">
            <v>19.059999999999999</v>
          </cell>
        </row>
        <row r="12431">
          <cell r="AA12431">
            <v>19.07</v>
          </cell>
        </row>
        <row r="12432">
          <cell r="AA12432">
            <v>19.079999999999998</v>
          </cell>
        </row>
        <row r="12433">
          <cell r="AA12433">
            <v>19.09</v>
          </cell>
        </row>
        <row r="12434">
          <cell r="AA12434">
            <v>19.100000000000001</v>
          </cell>
        </row>
        <row r="12435">
          <cell r="AA12435">
            <v>19.11</v>
          </cell>
        </row>
        <row r="12436">
          <cell r="AA12436">
            <v>19.12</v>
          </cell>
        </row>
        <row r="12437">
          <cell r="AA12437">
            <v>19.13</v>
          </cell>
        </row>
        <row r="12438">
          <cell r="AA12438">
            <v>19.14</v>
          </cell>
        </row>
        <row r="12439">
          <cell r="AA12439">
            <v>19.149999999999999</v>
          </cell>
        </row>
        <row r="12440">
          <cell r="AA12440">
            <v>19.16</v>
          </cell>
        </row>
        <row r="12441">
          <cell r="AA12441">
            <v>19.170000000000002</v>
          </cell>
        </row>
        <row r="12442">
          <cell r="AA12442">
            <v>19.18</v>
          </cell>
        </row>
        <row r="12443">
          <cell r="AA12443">
            <v>19.190000000000001</v>
          </cell>
        </row>
        <row r="12444">
          <cell r="AA12444">
            <v>19.2</v>
          </cell>
        </row>
        <row r="12445">
          <cell r="AA12445">
            <v>19.21</v>
          </cell>
        </row>
        <row r="12446">
          <cell r="AA12446">
            <v>19.22</v>
          </cell>
        </row>
        <row r="12447">
          <cell r="AA12447">
            <v>19.23</v>
          </cell>
        </row>
        <row r="12448">
          <cell r="AA12448">
            <v>19.239999999999998</v>
          </cell>
        </row>
        <row r="12449">
          <cell r="AA12449">
            <v>19.25</v>
          </cell>
        </row>
        <row r="12450">
          <cell r="AA12450">
            <v>19.260000000000002</v>
          </cell>
        </row>
        <row r="12451">
          <cell r="AA12451">
            <v>19.27</v>
          </cell>
        </row>
        <row r="12452">
          <cell r="AA12452">
            <v>19.28</v>
          </cell>
        </row>
        <row r="12453">
          <cell r="AA12453">
            <v>19.29</v>
          </cell>
        </row>
        <row r="12454">
          <cell r="AA12454">
            <v>19.3</v>
          </cell>
        </row>
        <row r="12455">
          <cell r="AA12455">
            <v>19.309999999999999</v>
          </cell>
        </row>
        <row r="12456">
          <cell r="AA12456">
            <v>19.32</v>
          </cell>
        </row>
        <row r="12457">
          <cell r="AA12457">
            <v>19.329999999999998</v>
          </cell>
        </row>
        <row r="12458">
          <cell r="AA12458">
            <v>19.34</v>
          </cell>
        </row>
        <row r="12459">
          <cell r="AA12459">
            <v>19.350000000000001</v>
          </cell>
        </row>
        <row r="12460">
          <cell r="AA12460">
            <v>19.36</v>
          </cell>
        </row>
        <row r="12461">
          <cell r="AA12461">
            <v>19.37</v>
          </cell>
        </row>
        <row r="12462">
          <cell r="AA12462">
            <v>19.38</v>
          </cell>
        </row>
        <row r="12463">
          <cell r="AA12463">
            <v>19.39</v>
          </cell>
        </row>
        <row r="12464">
          <cell r="AA12464">
            <v>19.399999999999999</v>
          </cell>
        </row>
        <row r="12465">
          <cell r="AA12465">
            <v>19.41</v>
          </cell>
        </row>
        <row r="12466">
          <cell r="AA12466">
            <v>19.420000000000002</v>
          </cell>
        </row>
        <row r="12467">
          <cell r="AA12467">
            <v>19.43</v>
          </cell>
        </row>
        <row r="12468">
          <cell r="AA12468">
            <v>19.440000000000001</v>
          </cell>
        </row>
        <row r="12469">
          <cell r="AA12469">
            <v>19.45</v>
          </cell>
        </row>
        <row r="12470">
          <cell r="AA12470">
            <v>19.46</v>
          </cell>
        </row>
        <row r="12471">
          <cell r="AA12471">
            <v>19.47</v>
          </cell>
        </row>
        <row r="12472">
          <cell r="AA12472">
            <v>19.48</v>
          </cell>
        </row>
        <row r="12473">
          <cell r="AA12473">
            <v>19.489999999999998</v>
          </cell>
        </row>
        <row r="12474">
          <cell r="AA12474">
            <v>19.5</v>
          </cell>
        </row>
        <row r="12475">
          <cell r="AA12475">
            <v>19.510000000000002</v>
          </cell>
        </row>
        <row r="12476">
          <cell r="AA12476">
            <v>19.52</v>
          </cell>
        </row>
        <row r="12477">
          <cell r="AA12477">
            <v>19.53</v>
          </cell>
        </row>
        <row r="12478">
          <cell r="AA12478">
            <v>19.54</v>
          </cell>
        </row>
        <row r="12479">
          <cell r="AA12479">
            <v>19.55</v>
          </cell>
        </row>
        <row r="12480">
          <cell r="AA12480">
            <v>19.559999999999999</v>
          </cell>
        </row>
        <row r="12481">
          <cell r="AA12481">
            <v>19.57</v>
          </cell>
        </row>
        <row r="12482">
          <cell r="AA12482">
            <v>19.579999999999998</v>
          </cell>
        </row>
        <row r="12483">
          <cell r="AA12483">
            <v>19.59</v>
          </cell>
        </row>
        <row r="12484">
          <cell r="AA12484">
            <v>19.600000000000001</v>
          </cell>
        </row>
        <row r="12485">
          <cell r="AA12485">
            <v>19.61</v>
          </cell>
        </row>
        <row r="12486">
          <cell r="AA12486">
            <v>19.62</v>
          </cell>
        </row>
        <row r="12487">
          <cell r="AA12487">
            <v>19.63</v>
          </cell>
        </row>
        <row r="12488">
          <cell r="AA12488">
            <v>19.64</v>
          </cell>
        </row>
        <row r="12489">
          <cell r="AA12489">
            <v>19.649999999999999</v>
          </cell>
        </row>
        <row r="12490">
          <cell r="AA12490">
            <v>19.66</v>
          </cell>
        </row>
        <row r="12491">
          <cell r="AA12491">
            <v>19.670000000000002</v>
          </cell>
        </row>
        <row r="12492">
          <cell r="AA12492">
            <v>19.68</v>
          </cell>
        </row>
        <row r="12493">
          <cell r="AA12493">
            <v>19.690000000000001</v>
          </cell>
        </row>
        <row r="12494">
          <cell r="AA12494">
            <v>19.7</v>
          </cell>
        </row>
        <row r="12495">
          <cell r="AA12495">
            <v>19.71</v>
          </cell>
        </row>
        <row r="12496">
          <cell r="AA12496">
            <v>19.72</v>
          </cell>
        </row>
        <row r="12497">
          <cell r="AA12497">
            <v>19.73</v>
          </cell>
        </row>
        <row r="12498">
          <cell r="AA12498">
            <v>19.739999999999998</v>
          </cell>
        </row>
        <row r="12499">
          <cell r="AA12499">
            <v>19.75</v>
          </cell>
        </row>
        <row r="12500">
          <cell r="AA12500">
            <v>19.760000000000002</v>
          </cell>
        </row>
        <row r="12501">
          <cell r="AA12501">
            <v>19.77</v>
          </cell>
        </row>
        <row r="12502">
          <cell r="AA12502">
            <v>19.78</v>
          </cell>
        </row>
        <row r="12503">
          <cell r="AA12503">
            <v>19.79</v>
          </cell>
        </row>
        <row r="12504">
          <cell r="AA12504">
            <v>19.8</v>
          </cell>
        </row>
        <row r="12505">
          <cell r="AA12505">
            <v>19.809999999999999</v>
          </cell>
        </row>
        <row r="12506">
          <cell r="AA12506">
            <v>19.82</v>
          </cell>
        </row>
        <row r="12507">
          <cell r="AA12507">
            <v>19.829999999999998</v>
          </cell>
        </row>
        <row r="12508">
          <cell r="AA12508">
            <v>19.84</v>
          </cell>
        </row>
        <row r="12509">
          <cell r="AA12509">
            <v>19.850000000000001</v>
          </cell>
        </row>
        <row r="12510">
          <cell r="AA12510">
            <v>19.86</v>
          </cell>
        </row>
        <row r="12511">
          <cell r="AA12511">
            <v>19.87</v>
          </cell>
        </row>
        <row r="12512">
          <cell r="AA12512">
            <v>19.88</v>
          </cell>
        </row>
        <row r="12513">
          <cell r="AA12513">
            <v>19.89</v>
          </cell>
        </row>
        <row r="12514">
          <cell r="AA12514">
            <v>19.899999999999999</v>
          </cell>
        </row>
        <row r="12515">
          <cell r="AA12515">
            <v>19.91</v>
          </cell>
        </row>
        <row r="12516">
          <cell r="AA12516">
            <v>19.920000000000002</v>
          </cell>
        </row>
        <row r="12517">
          <cell r="AA12517">
            <v>19.93</v>
          </cell>
        </row>
        <row r="12518">
          <cell r="AA12518">
            <v>19.940000000000001</v>
          </cell>
        </row>
        <row r="12519">
          <cell r="AA12519">
            <v>19.95</v>
          </cell>
        </row>
        <row r="12520">
          <cell r="AA12520">
            <v>19.96</v>
          </cell>
        </row>
        <row r="12521">
          <cell r="AA12521">
            <v>19.97</v>
          </cell>
        </row>
        <row r="12522">
          <cell r="AA12522">
            <v>19.98</v>
          </cell>
        </row>
        <row r="12523">
          <cell r="AA12523">
            <v>19.989999999999998</v>
          </cell>
        </row>
        <row r="12524">
          <cell r="AA12524">
            <v>20</v>
          </cell>
        </row>
        <row r="12525">
          <cell r="AA12525">
            <v>20.010000000000002</v>
          </cell>
        </row>
        <row r="12526">
          <cell r="AA12526">
            <v>20.02</v>
          </cell>
        </row>
        <row r="12527">
          <cell r="AA12527">
            <v>20.03</v>
          </cell>
        </row>
        <row r="12528">
          <cell r="AA12528">
            <v>20.04</v>
          </cell>
        </row>
        <row r="12529">
          <cell r="AA12529">
            <v>20.05</v>
          </cell>
        </row>
        <row r="12530">
          <cell r="AA12530">
            <v>20.059999999999999</v>
          </cell>
        </row>
        <row r="12531">
          <cell r="AA12531">
            <v>20.07</v>
          </cell>
        </row>
        <row r="12532">
          <cell r="AA12532">
            <v>20.079999999999998</v>
          </cell>
        </row>
        <row r="12533">
          <cell r="AA12533">
            <v>20.09</v>
          </cell>
        </row>
        <row r="12534">
          <cell r="AA12534">
            <v>20.100000000000001</v>
          </cell>
        </row>
        <row r="12535">
          <cell r="AA12535">
            <v>20.11</v>
          </cell>
        </row>
        <row r="12536">
          <cell r="AA12536">
            <v>20.12</v>
          </cell>
        </row>
        <row r="12537">
          <cell r="AA12537">
            <v>20.13</v>
          </cell>
        </row>
        <row r="12538">
          <cell r="AA12538">
            <v>20.14</v>
          </cell>
        </row>
        <row r="12539">
          <cell r="AA12539">
            <v>20.149999999999999</v>
          </cell>
        </row>
        <row r="12540">
          <cell r="AA12540">
            <v>20.16</v>
          </cell>
        </row>
        <row r="12541">
          <cell r="AA12541">
            <v>20.170000000000002</v>
          </cell>
        </row>
        <row r="12542">
          <cell r="AA12542">
            <v>20.18</v>
          </cell>
        </row>
        <row r="12543">
          <cell r="AA12543">
            <v>20.190000000000001</v>
          </cell>
        </row>
        <row r="12544">
          <cell r="AA12544">
            <v>20.2</v>
          </cell>
        </row>
        <row r="12545">
          <cell r="AA12545">
            <v>20.21</v>
          </cell>
        </row>
        <row r="12546">
          <cell r="AA12546">
            <v>20.22</v>
          </cell>
        </row>
        <row r="12547">
          <cell r="AA12547">
            <v>20.23</v>
          </cell>
        </row>
        <row r="12548">
          <cell r="AA12548">
            <v>20.239999999999998</v>
          </cell>
        </row>
        <row r="12549">
          <cell r="AA12549">
            <v>20.25</v>
          </cell>
        </row>
        <row r="12550">
          <cell r="AA12550">
            <v>20.260000000000002</v>
          </cell>
        </row>
        <row r="12551">
          <cell r="AA12551">
            <v>20.27</v>
          </cell>
        </row>
        <row r="12552">
          <cell r="AA12552">
            <v>20.28</v>
          </cell>
        </row>
        <row r="12553">
          <cell r="AA12553">
            <v>20.29</v>
          </cell>
        </row>
        <row r="12554">
          <cell r="AA12554">
            <v>20.3</v>
          </cell>
        </row>
        <row r="12555">
          <cell r="AA12555">
            <v>20.309999999999999</v>
          </cell>
        </row>
        <row r="12556">
          <cell r="AA12556">
            <v>20.32</v>
          </cell>
        </row>
        <row r="12557">
          <cell r="AA12557">
            <v>20.329999999999998</v>
          </cell>
        </row>
        <row r="12558">
          <cell r="AA12558">
            <v>20.34</v>
          </cell>
        </row>
        <row r="12559">
          <cell r="AA12559">
            <v>20.350000000000001</v>
          </cell>
        </row>
        <row r="12560">
          <cell r="AA12560">
            <v>20.36</v>
          </cell>
        </row>
        <row r="12561">
          <cell r="AA12561">
            <v>20.37</v>
          </cell>
        </row>
        <row r="12562">
          <cell r="AA12562">
            <v>20.38</v>
          </cell>
        </row>
        <row r="12563">
          <cell r="AA12563">
            <v>20.39</v>
          </cell>
        </row>
        <row r="12564">
          <cell r="AA12564">
            <v>20.399999999999999</v>
          </cell>
        </row>
        <row r="12565">
          <cell r="AA12565">
            <v>20.41</v>
          </cell>
        </row>
        <row r="12566">
          <cell r="AA12566">
            <v>20.420000000000002</v>
          </cell>
        </row>
        <row r="12567">
          <cell r="AA12567">
            <v>20.43</v>
          </cell>
        </row>
        <row r="12568">
          <cell r="AA12568">
            <v>20.440000000000001</v>
          </cell>
        </row>
        <row r="12569">
          <cell r="AA12569">
            <v>20.45</v>
          </cell>
        </row>
        <row r="12570">
          <cell r="AA12570">
            <v>20.46</v>
          </cell>
        </row>
        <row r="12571">
          <cell r="AA12571">
            <v>20.47</v>
          </cell>
        </row>
        <row r="12572">
          <cell r="AA12572">
            <v>20.48</v>
          </cell>
        </row>
        <row r="12573">
          <cell r="AA12573">
            <v>20.49</v>
          </cell>
        </row>
        <row r="12574">
          <cell r="AA12574">
            <v>20.5</v>
          </cell>
        </row>
        <row r="12575">
          <cell r="AA12575">
            <v>20.51</v>
          </cell>
        </row>
        <row r="12576">
          <cell r="AA12576">
            <v>20.52</v>
          </cell>
        </row>
        <row r="12577">
          <cell r="AA12577">
            <v>20.53</v>
          </cell>
        </row>
        <row r="12578">
          <cell r="AA12578">
            <v>20.54</v>
          </cell>
        </row>
        <row r="12579">
          <cell r="AA12579">
            <v>20.55</v>
          </cell>
        </row>
        <row r="12580">
          <cell r="AA12580">
            <v>20.56</v>
          </cell>
        </row>
        <row r="12581">
          <cell r="AA12581">
            <v>20.57</v>
          </cell>
        </row>
        <row r="12582">
          <cell r="AA12582">
            <v>20.58</v>
          </cell>
        </row>
        <row r="12583">
          <cell r="AA12583">
            <v>20.59</v>
          </cell>
        </row>
        <row r="12584">
          <cell r="AA12584">
            <v>20.6</v>
          </cell>
        </row>
        <row r="12585">
          <cell r="AA12585">
            <v>20.61</v>
          </cell>
        </row>
        <row r="12586">
          <cell r="AA12586">
            <v>20.62</v>
          </cell>
        </row>
        <row r="12587">
          <cell r="AA12587">
            <v>20.63</v>
          </cell>
        </row>
        <row r="12588">
          <cell r="AA12588">
            <v>20.64</v>
          </cell>
        </row>
        <row r="12589">
          <cell r="AA12589">
            <v>20.65</v>
          </cell>
        </row>
        <row r="12590">
          <cell r="AA12590">
            <v>20.66</v>
          </cell>
        </row>
        <row r="12591">
          <cell r="AA12591">
            <v>20.67</v>
          </cell>
        </row>
        <row r="12592">
          <cell r="AA12592">
            <v>20.68</v>
          </cell>
        </row>
        <row r="12593">
          <cell r="AA12593">
            <v>20.69</v>
          </cell>
        </row>
        <row r="12594">
          <cell r="AA12594">
            <v>20.7</v>
          </cell>
        </row>
        <row r="12595">
          <cell r="AA12595">
            <v>20.71</v>
          </cell>
        </row>
        <row r="12596">
          <cell r="AA12596">
            <v>20.72</v>
          </cell>
        </row>
        <row r="12597">
          <cell r="AA12597">
            <v>20.73</v>
          </cell>
        </row>
        <row r="12598">
          <cell r="AA12598">
            <v>20.74</v>
          </cell>
        </row>
        <row r="12599">
          <cell r="AA12599">
            <v>20.75</v>
          </cell>
        </row>
        <row r="12600">
          <cell r="AA12600">
            <v>20.76</v>
          </cell>
        </row>
        <row r="12601">
          <cell r="AA12601">
            <v>20.77</v>
          </cell>
        </row>
        <row r="12602">
          <cell r="AA12602">
            <v>20.78</v>
          </cell>
        </row>
        <row r="12603">
          <cell r="AA12603">
            <v>20.79</v>
          </cell>
        </row>
        <row r="12604">
          <cell r="AA12604">
            <v>20.8</v>
          </cell>
        </row>
        <row r="12605">
          <cell r="AA12605">
            <v>20.81</v>
          </cell>
        </row>
        <row r="12606">
          <cell r="AA12606">
            <v>20.82</v>
          </cell>
        </row>
        <row r="12607">
          <cell r="AA12607">
            <v>20.83</v>
          </cell>
        </row>
        <row r="12608">
          <cell r="AA12608">
            <v>20.84</v>
          </cell>
        </row>
        <row r="12609">
          <cell r="AA12609">
            <v>20.85</v>
          </cell>
        </row>
        <row r="12610">
          <cell r="AA12610">
            <v>20.86</v>
          </cell>
        </row>
        <row r="12611">
          <cell r="AA12611">
            <v>20.87</v>
          </cell>
        </row>
        <row r="12612">
          <cell r="AA12612">
            <v>20.88</v>
          </cell>
        </row>
        <row r="12613">
          <cell r="AA12613">
            <v>20.89</v>
          </cell>
        </row>
        <row r="12614">
          <cell r="AA12614">
            <v>20.9</v>
          </cell>
        </row>
        <row r="12615">
          <cell r="AA12615">
            <v>20.91</v>
          </cell>
        </row>
        <row r="12616">
          <cell r="AA12616">
            <v>20.92</v>
          </cell>
        </row>
        <row r="12617">
          <cell r="AA12617">
            <v>20.93</v>
          </cell>
        </row>
        <row r="12618">
          <cell r="AA12618">
            <v>20.94</v>
          </cell>
        </row>
        <row r="12619">
          <cell r="AA12619">
            <v>20.95</v>
          </cell>
        </row>
        <row r="12620">
          <cell r="AA12620">
            <v>20.96</v>
          </cell>
        </row>
        <row r="12621">
          <cell r="AA12621">
            <v>20.97</v>
          </cell>
        </row>
        <row r="12622">
          <cell r="AA12622">
            <v>20.98</v>
          </cell>
        </row>
        <row r="12623">
          <cell r="AA12623">
            <v>20.99</v>
          </cell>
        </row>
        <row r="12624">
          <cell r="AA12624">
            <v>21</v>
          </cell>
        </row>
        <row r="12625">
          <cell r="AA12625">
            <v>21.01</v>
          </cell>
        </row>
        <row r="12626">
          <cell r="AA12626">
            <v>21.02</v>
          </cell>
        </row>
        <row r="12627">
          <cell r="AA12627">
            <v>21.03</v>
          </cell>
        </row>
        <row r="12628">
          <cell r="AA12628">
            <v>21.04</v>
          </cell>
        </row>
        <row r="12629">
          <cell r="AA12629">
            <v>21.05</v>
          </cell>
        </row>
        <row r="12630">
          <cell r="AA12630">
            <v>21.06</v>
          </cell>
        </row>
        <row r="12631">
          <cell r="AA12631">
            <v>21.07</v>
          </cell>
        </row>
        <row r="12632">
          <cell r="AA12632">
            <v>21.08</v>
          </cell>
        </row>
        <row r="12633">
          <cell r="AA12633">
            <v>21.09</v>
          </cell>
        </row>
        <row r="12634">
          <cell r="AA12634">
            <v>21.1</v>
          </cell>
        </row>
        <row r="12635">
          <cell r="AA12635">
            <v>21.11</v>
          </cell>
        </row>
        <row r="12636">
          <cell r="AA12636">
            <v>21.12</v>
          </cell>
        </row>
        <row r="12637">
          <cell r="AA12637">
            <v>21.13</v>
          </cell>
        </row>
        <row r="12638">
          <cell r="AA12638">
            <v>21.14</v>
          </cell>
        </row>
        <row r="12639">
          <cell r="AA12639">
            <v>21.15</v>
          </cell>
        </row>
        <row r="12640">
          <cell r="AA12640">
            <v>21.16</v>
          </cell>
        </row>
        <row r="12641">
          <cell r="AA12641">
            <v>21.17</v>
          </cell>
        </row>
        <row r="12642">
          <cell r="AA12642">
            <v>21.18</v>
          </cell>
        </row>
        <row r="12643">
          <cell r="AA12643">
            <v>21.19</v>
          </cell>
        </row>
        <row r="12644">
          <cell r="AA12644">
            <v>21.2</v>
          </cell>
        </row>
        <row r="12645">
          <cell r="AA12645">
            <v>21.21</v>
          </cell>
        </row>
        <row r="12646">
          <cell r="AA12646">
            <v>21.22</v>
          </cell>
        </row>
        <row r="12647">
          <cell r="AA12647">
            <v>21.23</v>
          </cell>
        </row>
        <row r="12648">
          <cell r="AA12648">
            <v>21.24</v>
          </cell>
        </row>
        <row r="12649">
          <cell r="AA12649">
            <v>21.25</v>
          </cell>
        </row>
        <row r="12650">
          <cell r="AA12650">
            <v>21.26</v>
          </cell>
        </row>
        <row r="12651">
          <cell r="AA12651">
            <v>21.27</v>
          </cell>
        </row>
        <row r="12652">
          <cell r="AA12652">
            <v>21.28</v>
          </cell>
        </row>
        <row r="12653">
          <cell r="AA12653">
            <v>21.29</v>
          </cell>
        </row>
        <row r="12654">
          <cell r="AA12654">
            <v>21.3</v>
          </cell>
        </row>
        <row r="12655">
          <cell r="AA12655">
            <v>21.31</v>
          </cell>
        </row>
        <row r="12656">
          <cell r="AA12656">
            <v>21.32</v>
          </cell>
        </row>
        <row r="12657">
          <cell r="AA12657">
            <v>21.33</v>
          </cell>
        </row>
        <row r="12658">
          <cell r="AA12658">
            <v>21.34</v>
          </cell>
        </row>
        <row r="12659">
          <cell r="AA12659">
            <v>21.35</v>
          </cell>
        </row>
        <row r="12660">
          <cell r="AA12660">
            <v>21.36</v>
          </cell>
        </row>
        <row r="12661">
          <cell r="AA12661">
            <v>21.37</v>
          </cell>
        </row>
        <row r="12662">
          <cell r="AA12662">
            <v>21.38</v>
          </cell>
        </row>
        <row r="12663">
          <cell r="AA12663">
            <v>21.39</v>
          </cell>
        </row>
        <row r="12664">
          <cell r="AA12664">
            <v>21.4</v>
          </cell>
        </row>
        <row r="12665">
          <cell r="AA12665">
            <v>21.41</v>
          </cell>
        </row>
        <row r="12666">
          <cell r="AA12666">
            <v>21.42</v>
          </cell>
        </row>
        <row r="12667">
          <cell r="AA12667">
            <v>21.43</v>
          </cell>
        </row>
        <row r="12668">
          <cell r="AA12668">
            <v>21.44</v>
          </cell>
        </row>
        <row r="12669">
          <cell r="AA12669">
            <v>21.45</v>
          </cell>
        </row>
        <row r="12670">
          <cell r="AA12670">
            <v>21.46</v>
          </cell>
        </row>
        <row r="12671">
          <cell r="AA12671">
            <v>21.47</v>
          </cell>
        </row>
        <row r="12672">
          <cell r="AA12672">
            <v>21.48</v>
          </cell>
        </row>
        <row r="12673">
          <cell r="AA12673">
            <v>21.49</v>
          </cell>
        </row>
        <row r="12674">
          <cell r="AA12674">
            <v>21.5</v>
          </cell>
        </row>
        <row r="12675">
          <cell r="AA12675">
            <v>21.51</v>
          </cell>
        </row>
        <row r="12676">
          <cell r="AA12676">
            <v>21.52</v>
          </cell>
        </row>
        <row r="12677">
          <cell r="AA12677">
            <v>21.53</v>
          </cell>
        </row>
        <row r="12678">
          <cell r="AA12678">
            <v>21.54</v>
          </cell>
        </row>
        <row r="12679">
          <cell r="AA12679">
            <v>21.55</v>
          </cell>
        </row>
        <row r="12680">
          <cell r="AA12680">
            <v>21.56</v>
          </cell>
        </row>
        <row r="12681">
          <cell r="AA12681">
            <v>21.57</v>
          </cell>
        </row>
        <row r="12682">
          <cell r="AA12682">
            <v>21.58</v>
          </cell>
        </row>
        <row r="12683">
          <cell r="AA12683">
            <v>21.59</v>
          </cell>
        </row>
        <row r="12684">
          <cell r="AA12684">
            <v>21.6</v>
          </cell>
        </row>
        <row r="12685">
          <cell r="AA12685">
            <v>21.61</v>
          </cell>
        </row>
        <row r="12686">
          <cell r="AA12686">
            <v>21.62</v>
          </cell>
        </row>
        <row r="12687">
          <cell r="AA12687">
            <v>21.63</v>
          </cell>
        </row>
        <row r="12688">
          <cell r="AA12688">
            <v>21.64</v>
          </cell>
        </row>
        <row r="12689">
          <cell r="AA12689">
            <v>21.65</v>
          </cell>
        </row>
        <row r="12690">
          <cell r="AA12690">
            <v>21.66</v>
          </cell>
        </row>
        <row r="12691">
          <cell r="AA12691">
            <v>21.67</v>
          </cell>
        </row>
        <row r="12692">
          <cell r="AA12692">
            <v>21.68</v>
          </cell>
        </row>
        <row r="12693">
          <cell r="AA12693">
            <v>21.69</v>
          </cell>
        </row>
        <row r="12694">
          <cell r="AA12694">
            <v>21.7</v>
          </cell>
        </row>
        <row r="12695">
          <cell r="AA12695">
            <v>21.71</v>
          </cell>
        </row>
        <row r="12696">
          <cell r="AA12696">
            <v>21.72</v>
          </cell>
        </row>
        <row r="12697">
          <cell r="AA12697">
            <v>21.73</v>
          </cell>
        </row>
        <row r="12698">
          <cell r="AA12698">
            <v>21.74</v>
          </cell>
        </row>
        <row r="12699">
          <cell r="AA12699">
            <v>21.75</v>
          </cell>
        </row>
        <row r="12700">
          <cell r="AA12700">
            <v>21.76</v>
          </cell>
        </row>
        <row r="12701">
          <cell r="AA12701">
            <v>21.77</v>
          </cell>
        </row>
        <row r="12702">
          <cell r="AA12702">
            <v>21.78</v>
          </cell>
        </row>
        <row r="12703">
          <cell r="AA12703">
            <v>21.79</v>
          </cell>
        </row>
        <row r="12704">
          <cell r="AA12704">
            <v>21.8</v>
          </cell>
        </row>
        <row r="12705">
          <cell r="AA12705">
            <v>21.81</v>
          </cell>
        </row>
        <row r="12706">
          <cell r="AA12706">
            <v>21.82</v>
          </cell>
        </row>
        <row r="12707">
          <cell r="AA12707">
            <v>21.83</v>
          </cell>
        </row>
        <row r="12708">
          <cell r="AA12708">
            <v>21.84</v>
          </cell>
        </row>
        <row r="12709">
          <cell r="AA12709">
            <v>21.85</v>
          </cell>
        </row>
        <row r="12710">
          <cell r="AA12710">
            <v>21.86</v>
          </cell>
        </row>
        <row r="12711">
          <cell r="AA12711">
            <v>21.87</v>
          </cell>
        </row>
        <row r="12712">
          <cell r="AA12712">
            <v>21.88</v>
          </cell>
        </row>
        <row r="12713">
          <cell r="AA12713">
            <v>21.89</v>
          </cell>
        </row>
        <row r="12714">
          <cell r="AA12714">
            <v>21.9</v>
          </cell>
        </row>
        <row r="12715">
          <cell r="AA12715">
            <v>21.91</v>
          </cell>
        </row>
        <row r="12716">
          <cell r="AA12716">
            <v>21.92</v>
          </cell>
        </row>
        <row r="12717">
          <cell r="AA12717">
            <v>21.93</v>
          </cell>
        </row>
        <row r="12718">
          <cell r="AA12718">
            <v>21.94</v>
          </cell>
        </row>
        <row r="12719">
          <cell r="AA12719">
            <v>21.95</v>
          </cell>
        </row>
        <row r="12720">
          <cell r="AA12720">
            <v>21.96</v>
          </cell>
        </row>
        <row r="12721">
          <cell r="AA12721">
            <v>21.97</v>
          </cell>
        </row>
        <row r="12722">
          <cell r="AA12722">
            <v>21.98</v>
          </cell>
        </row>
        <row r="12723">
          <cell r="AA12723">
            <v>21.99</v>
          </cell>
        </row>
        <row r="12724">
          <cell r="AA12724">
            <v>22</v>
          </cell>
        </row>
        <row r="12725">
          <cell r="AA12725">
            <v>22.01</v>
          </cell>
        </row>
        <row r="12726">
          <cell r="AA12726">
            <v>22.02</v>
          </cell>
        </row>
        <row r="12727">
          <cell r="AA12727">
            <v>22.03</v>
          </cell>
        </row>
        <row r="12728">
          <cell r="AA12728">
            <v>22.04</v>
          </cell>
        </row>
        <row r="12729">
          <cell r="AA12729">
            <v>22.05</v>
          </cell>
        </row>
        <row r="12730">
          <cell r="AA12730">
            <v>22.06</v>
          </cell>
        </row>
        <row r="12731">
          <cell r="AA12731">
            <v>22.07</v>
          </cell>
        </row>
        <row r="12732">
          <cell r="AA12732">
            <v>22.08</v>
          </cell>
        </row>
        <row r="12733">
          <cell r="AA12733">
            <v>22.09</v>
          </cell>
        </row>
        <row r="12734">
          <cell r="AA12734">
            <v>22.1</v>
          </cell>
        </row>
        <row r="12735">
          <cell r="AA12735">
            <v>22.11</v>
          </cell>
        </row>
        <row r="12736">
          <cell r="AA12736">
            <v>22.12</v>
          </cell>
        </row>
        <row r="12737">
          <cell r="AA12737">
            <v>22.13</v>
          </cell>
        </row>
        <row r="12738">
          <cell r="AA12738">
            <v>22.14</v>
          </cell>
        </row>
        <row r="12739">
          <cell r="AA12739">
            <v>22.15</v>
          </cell>
        </row>
        <row r="12740">
          <cell r="AA12740">
            <v>22.16</v>
          </cell>
        </row>
        <row r="12741">
          <cell r="AA12741">
            <v>22.17</v>
          </cell>
        </row>
        <row r="12742">
          <cell r="AA12742">
            <v>22.18</v>
          </cell>
        </row>
        <row r="12743">
          <cell r="AA12743">
            <v>22.19</v>
          </cell>
        </row>
        <row r="12744">
          <cell r="AA12744">
            <v>22.2</v>
          </cell>
        </row>
        <row r="12745">
          <cell r="AA12745">
            <v>22.21</v>
          </cell>
        </row>
        <row r="12746">
          <cell r="AA12746">
            <v>22.22</v>
          </cell>
        </row>
        <row r="12747">
          <cell r="AA12747">
            <v>22.23</v>
          </cell>
        </row>
        <row r="12748">
          <cell r="AA12748">
            <v>22.24</v>
          </cell>
        </row>
        <row r="12749">
          <cell r="AA12749">
            <v>22.25</v>
          </cell>
        </row>
        <row r="12750">
          <cell r="AA12750">
            <v>22.26</v>
          </cell>
        </row>
        <row r="12751">
          <cell r="AA12751">
            <v>22.27</v>
          </cell>
        </row>
        <row r="12752">
          <cell r="AA12752">
            <v>22.28</v>
          </cell>
        </row>
        <row r="12753">
          <cell r="AA12753">
            <v>22.29</v>
          </cell>
        </row>
        <row r="12754">
          <cell r="AA12754">
            <v>22.3</v>
          </cell>
        </row>
        <row r="12755">
          <cell r="AA12755">
            <v>22.31</v>
          </cell>
        </row>
        <row r="12756">
          <cell r="AA12756">
            <v>22.32</v>
          </cell>
        </row>
        <row r="12757">
          <cell r="AA12757">
            <v>22.33</v>
          </cell>
        </row>
        <row r="12758">
          <cell r="AA12758">
            <v>22.34</v>
          </cell>
        </row>
        <row r="12759">
          <cell r="AA12759">
            <v>22.35</v>
          </cell>
        </row>
        <row r="12760">
          <cell r="AA12760">
            <v>22.36</v>
          </cell>
        </row>
        <row r="12761">
          <cell r="AA12761">
            <v>22.37</v>
          </cell>
        </row>
        <row r="12762">
          <cell r="AA12762">
            <v>22.38</v>
          </cell>
        </row>
        <row r="12763">
          <cell r="AA12763">
            <v>22.39</v>
          </cell>
        </row>
        <row r="12764">
          <cell r="AA12764">
            <v>22.4</v>
          </cell>
        </row>
        <row r="12765">
          <cell r="AA12765">
            <v>22.41</v>
          </cell>
        </row>
        <row r="12766">
          <cell r="AA12766">
            <v>22.42</v>
          </cell>
        </row>
        <row r="12767">
          <cell r="AA12767">
            <v>22.43</v>
          </cell>
        </row>
        <row r="12768">
          <cell r="AA12768">
            <v>22.44</v>
          </cell>
        </row>
        <row r="12769">
          <cell r="AA12769">
            <v>22.45</v>
          </cell>
        </row>
        <row r="12770">
          <cell r="AA12770">
            <v>22.46</v>
          </cell>
        </row>
        <row r="12771">
          <cell r="AA12771">
            <v>22.47</v>
          </cell>
        </row>
        <row r="12772">
          <cell r="AA12772">
            <v>22.48</v>
          </cell>
        </row>
        <row r="12773">
          <cell r="AA12773">
            <v>22.49</v>
          </cell>
        </row>
        <row r="12774">
          <cell r="AA12774">
            <v>22.5</v>
          </cell>
        </row>
        <row r="12775">
          <cell r="AA12775">
            <v>22.51</v>
          </cell>
        </row>
        <row r="12776">
          <cell r="AA12776">
            <v>22.52</v>
          </cell>
        </row>
        <row r="12777">
          <cell r="AA12777">
            <v>22.53</v>
          </cell>
        </row>
        <row r="12778">
          <cell r="AA12778">
            <v>22.54</v>
          </cell>
        </row>
        <row r="12779">
          <cell r="AA12779">
            <v>22.55</v>
          </cell>
        </row>
        <row r="12780">
          <cell r="AA12780">
            <v>22.56</v>
          </cell>
        </row>
        <row r="12781">
          <cell r="AA12781">
            <v>22.57</v>
          </cell>
        </row>
        <row r="12782">
          <cell r="AA12782">
            <v>22.58</v>
          </cell>
        </row>
        <row r="12783">
          <cell r="AA12783">
            <v>22.59</v>
          </cell>
        </row>
        <row r="12784">
          <cell r="AA12784">
            <v>22.6</v>
          </cell>
        </row>
        <row r="12785">
          <cell r="AA12785">
            <v>22.61</v>
          </cell>
        </row>
        <row r="12786">
          <cell r="AA12786">
            <v>22.62</v>
          </cell>
        </row>
        <row r="12787">
          <cell r="AA12787">
            <v>22.63</v>
          </cell>
        </row>
        <row r="12788">
          <cell r="AA12788">
            <v>22.64</v>
          </cell>
        </row>
        <row r="12789">
          <cell r="AA12789">
            <v>22.65</v>
          </cell>
        </row>
        <row r="12790">
          <cell r="AA12790">
            <v>22.66</v>
          </cell>
        </row>
        <row r="12791">
          <cell r="AA12791">
            <v>22.67</v>
          </cell>
        </row>
        <row r="12792">
          <cell r="AA12792">
            <v>22.68</v>
          </cell>
        </row>
        <row r="12793">
          <cell r="AA12793">
            <v>22.69</v>
          </cell>
        </row>
        <row r="12794">
          <cell r="AA12794">
            <v>22.7</v>
          </cell>
        </row>
        <row r="12795">
          <cell r="AA12795">
            <v>22.71</v>
          </cell>
        </row>
        <row r="12796">
          <cell r="AA12796">
            <v>22.72</v>
          </cell>
        </row>
        <row r="12797">
          <cell r="AA12797">
            <v>22.73</v>
          </cell>
        </row>
        <row r="12798">
          <cell r="AA12798">
            <v>22.74</v>
          </cell>
        </row>
        <row r="12799">
          <cell r="AA12799">
            <v>22.75</v>
          </cell>
        </row>
        <row r="12800">
          <cell r="AA12800">
            <v>22.76</v>
          </cell>
        </row>
        <row r="12801">
          <cell r="AA12801">
            <v>22.77</v>
          </cell>
        </row>
        <row r="12802">
          <cell r="AA12802">
            <v>22.78</v>
          </cell>
        </row>
        <row r="12803">
          <cell r="AA12803">
            <v>22.79</v>
          </cell>
        </row>
        <row r="12804">
          <cell r="AA12804">
            <v>22.8</v>
          </cell>
        </row>
        <row r="12805">
          <cell r="AA12805">
            <v>22.81</v>
          </cell>
        </row>
        <row r="12806">
          <cell r="AA12806">
            <v>22.82</v>
          </cell>
        </row>
        <row r="12807">
          <cell r="AA12807">
            <v>22.83</v>
          </cell>
        </row>
        <row r="12808">
          <cell r="AA12808">
            <v>22.84</v>
          </cell>
        </row>
        <row r="12809">
          <cell r="AA12809">
            <v>22.85</v>
          </cell>
        </row>
        <row r="12810">
          <cell r="AA12810">
            <v>22.86</v>
          </cell>
        </row>
        <row r="12811">
          <cell r="AA12811">
            <v>22.87</v>
          </cell>
        </row>
        <row r="12812">
          <cell r="AA12812">
            <v>22.88</v>
          </cell>
        </row>
        <row r="12813">
          <cell r="AA12813">
            <v>22.89</v>
          </cell>
        </row>
        <row r="12814">
          <cell r="AA12814">
            <v>22.9</v>
          </cell>
        </row>
        <row r="12815">
          <cell r="AA12815">
            <v>22.91</v>
          </cell>
        </row>
        <row r="12816">
          <cell r="AA12816">
            <v>22.92</v>
          </cell>
        </row>
        <row r="12817">
          <cell r="AA12817">
            <v>22.93</v>
          </cell>
        </row>
        <row r="12818">
          <cell r="AA12818">
            <v>22.94</v>
          </cell>
        </row>
        <row r="12819">
          <cell r="AA12819">
            <v>22.95</v>
          </cell>
        </row>
        <row r="12820">
          <cell r="AA12820">
            <v>22.96</v>
          </cell>
        </row>
        <row r="12821">
          <cell r="AA12821">
            <v>22.97</v>
          </cell>
        </row>
        <row r="12822">
          <cell r="AA12822">
            <v>22.98</v>
          </cell>
        </row>
        <row r="12823">
          <cell r="AA12823">
            <v>22.99</v>
          </cell>
        </row>
        <row r="12824">
          <cell r="AA12824">
            <v>23</v>
          </cell>
        </row>
        <row r="12825">
          <cell r="AA12825">
            <v>23.01</v>
          </cell>
        </row>
        <row r="12826">
          <cell r="AA12826">
            <v>23.02</v>
          </cell>
        </row>
        <row r="12827">
          <cell r="AA12827">
            <v>23.03</v>
          </cell>
        </row>
        <row r="12828">
          <cell r="AA12828">
            <v>23.04</v>
          </cell>
        </row>
        <row r="12829">
          <cell r="AA12829">
            <v>23.05</v>
          </cell>
        </row>
        <row r="12830">
          <cell r="AA12830">
            <v>23.06</v>
          </cell>
        </row>
        <row r="12831">
          <cell r="AA12831">
            <v>23.07</v>
          </cell>
        </row>
        <row r="12832">
          <cell r="AA12832">
            <v>23.08</v>
          </cell>
        </row>
        <row r="12833">
          <cell r="AA12833">
            <v>23.09</v>
          </cell>
        </row>
        <row r="12834">
          <cell r="AA12834">
            <v>23.1</v>
          </cell>
        </row>
        <row r="12835">
          <cell r="AA12835">
            <v>23.11</v>
          </cell>
        </row>
        <row r="12836">
          <cell r="AA12836">
            <v>23.12</v>
          </cell>
        </row>
        <row r="12837">
          <cell r="AA12837">
            <v>23.13</v>
          </cell>
        </row>
        <row r="12838">
          <cell r="AA12838">
            <v>23.14</v>
          </cell>
        </row>
        <row r="12839">
          <cell r="AA12839">
            <v>23.15</v>
          </cell>
        </row>
        <row r="12840">
          <cell r="AA12840">
            <v>23.16</v>
          </cell>
        </row>
        <row r="12841">
          <cell r="AA12841">
            <v>23.17</v>
          </cell>
        </row>
        <row r="12842">
          <cell r="AA12842">
            <v>23.18</v>
          </cell>
        </row>
        <row r="12843">
          <cell r="AA12843">
            <v>23.19</v>
          </cell>
        </row>
        <row r="12844">
          <cell r="AA12844">
            <v>23.2</v>
          </cell>
        </row>
        <row r="12845">
          <cell r="AA12845">
            <v>23.21</v>
          </cell>
        </row>
        <row r="12846">
          <cell r="AA12846">
            <v>23.22</v>
          </cell>
        </row>
        <row r="12847">
          <cell r="AA12847">
            <v>23.23</v>
          </cell>
        </row>
        <row r="12848">
          <cell r="AA12848">
            <v>23.24</v>
          </cell>
        </row>
        <row r="12849">
          <cell r="AA12849">
            <v>23.25</v>
          </cell>
        </row>
        <row r="12850">
          <cell r="AA12850">
            <v>23.26</v>
          </cell>
        </row>
        <row r="12851">
          <cell r="AA12851">
            <v>23.27</v>
          </cell>
        </row>
        <row r="12852">
          <cell r="AA12852">
            <v>23.28</v>
          </cell>
        </row>
        <row r="12853">
          <cell r="AA12853">
            <v>23.29</v>
          </cell>
        </row>
        <row r="12854">
          <cell r="AA12854">
            <v>23.3</v>
          </cell>
        </row>
        <row r="12855">
          <cell r="AA12855">
            <v>23.31</v>
          </cell>
        </row>
        <row r="12856">
          <cell r="AA12856">
            <v>23.32</v>
          </cell>
        </row>
        <row r="12857">
          <cell r="AA12857">
            <v>23.33</v>
          </cell>
        </row>
        <row r="12858">
          <cell r="AA12858">
            <v>23.34</v>
          </cell>
        </row>
        <row r="12859">
          <cell r="AA12859">
            <v>23.35</v>
          </cell>
        </row>
        <row r="12860">
          <cell r="AA12860">
            <v>23.36</v>
          </cell>
        </row>
        <row r="12861">
          <cell r="AA12861">
            <v>23.37</v>
          </cell>
        </row>
        <row r="12862">
          <cell r="AA12862">
            <v>23.38</v>
          </cell>
        </row>
        <row r="12863">
          <cell r="AA12863">
            <v>23.39</v>
          </cell>
        </row>
        <row r="12864">
          <cell r="AA12864">
            <v>23.4</v>
          </cell>
        </row>
        <row r="12865">
          <cell r="AA12865">
            <v>23.41</v>
          </cell>
        </row>
        <row r="12866">
          <cell r="AA12866">
            <v>23.42</v>
          </cell>
        </row>
        <row r="12867">
          <cell r="AA12867">
            <v>23.43</v>
          </cell>
        </row>
        <row r="12868">
          <cell r="AA12868">
            <v>23.44</v>
          </cell>
        </row>
        <row r="12869">
          <cell r="AA12869">
            <v>23.45</v>
          </cell>
        </row>
        <row r="12870">
          <cell r="AA12870">
            <v>23.46</v>
          </cell>
        </row>
        <row r="12871">
          <cell r="AA12871">
            <v>23.47</v>
          </cell>
        </row>
        <row r="12872">
          <cell r="AA12872">
            <v>23.48</v>
          </cell>
        </row>
        <row r="12873">
          <cell r="AA12873">
            <v>23.49</v>
          </cell>
        </row>
        <row r="12874">
          <cell r="AA12874">
            <v>23.5</v>
          </cell>
        </row>
        <row r="12875">
          <cell r="AA12875">
            <v>23.51</v>
          </cell>
        </row>
        <row r="12876">
          <cell r="AA12876">
            <v>23.52</v>
          </cell>
        </row>
        <row r="12877">
          <cell r="AA12877">
            <v>23.53</v>
          </cell>
        </row>
        <row r="12878">
          <cell r="AA12878">
            <v>23.54</v>
          </cell>
        </row>
        <row r="12879">
          <cell r="AA12879">
            <v>23.55</v>
          </cell>
        </row>
        <row r="12880">
          <cell r="AA12880">
            <v>23.56</v>
          </cell>
        </row>
        <row r="12881">
          <cell r="AA12881">
            <v>23.57</v>
          </cell>
        </row>
        <row r="12882">
          <cell r="AA12882">
            <v>23.58</v>
          </cell>
        </row>
        <row r="12883">
          <cell r="AA12883">
            <v>23.59</v>
          </cell>
        </row>
        <row r="12884">
          <cell r="AA12884">
            <v>23.6</v>
          </cell>
        </row>
        <row r="12885">
          <cell r="AA12885">
            <v>23.61</v>
          </cell>
        </row>
        <row r="12886">
          <cell r="AA12886">
            <v>23.62</v>
          </cell>
        </row>
        <row r="12887">
          <cell r="AA12887">
            <v>23.63</v>
          </cell>
        </row>
        <row r="12888">
          <cell r="AA12888">
            <v>23.64</v>
          </cell>
        </row>
        <row r="12889">
          <cell r="AA12889">
            <v>23.65</v>
          </cell>
        </row>
        <row r="12890">
          <cell r="AA12890">
            <v>23.66</v>
          </cell>
        </row>
        <row r="12891">
          <cell r="AA12891">
            <v>23.67</v>
          </cell>
        </row>
        <row r="12892">
          <cell r="AA12892">
            <v>23.68</v>
          </cell>
        </row>
        <row r="12893">
          <cell r="AA12893">
            <v>23.69</v>
          </cell>
        </row>
        <row r="12894">
          <cell r="AA12894">
            <v>23.7</v>
          </cell>
        </row>
        <row r="12895">
          <cell r="AA12895">
            <v>23.71</v>
          </cell>
        </row>
        <row r="12896">
          <cell r="AA12896">
            <v>23.72</v>
          </cell>
        </row>
        <row r="12897">
          <cell r="AA12897">
            <v>23.73</v>
          </cell>
        </row>
        <row r="12898">
          <cell r="AA12898">
            <v>23.74</v>
          </cell>
        </row>
        <row r="12899">
          <cell r="AA12899">
            <v>23.75</v>
          </cell>
        </row>
        <row r="12900">
          <cell r="AA12900">
            <v>23.76</v>
          </cell>
        </row>
        <row r="12901">
          <cell r="AA12901">
            <v>23.77</v>
          </cell>
        </row>
        <row r="12902">
          <cell r="AA12902">
            <v>23.78</v>
          </cell>
        </row>
        <row r="12903">
          <cell r="AA12903">
            <v>23.79</v>
          </cell>
        </row>
        <row r="12904">
          <cell r="AA12904">
            <v>23.8</v>
          </cell>
        </row>
        <row r="12905">
          <cell r="AA12905">
            <v>23.81</v>
          </cell>
        </row>
        <row r="12906">
          <cell r="AA12906">
            <v>23.82</v>
          </cell>
        </row>
        <row r="12907">
          <cell r="AA12907">
            <v>23.83</v>
          </cell>
        </row>
        <row r="12908">
          <cell r="AA12908">
            <v>23.84</v>
          </cell>
        </row>
        <row r="12909">
          <cell r="AA12909">
            <v>23.85</v>
          </cell>
        </row>
        <row r="12910">
          <cell r="AA12910">
            <v>23.86</v>
          </cell>
        </row>
        <row r="12911">
          <cell r="AA12911">
            <v>23.87</v>
          </cell>
        </row>
        <row r="12912">
          <cell r="AA12912">
            <v>23.88</v>
          </cell>
        </row>
        <row r="12913">
          <cell r="AA12913">
            <v>23.89</v>
          </cell>
        </row>
        <row r="12914">
          <cell r="AA12914">
            <v>23.9</v>
          </cell>
        </row>
        <row r="12915">
          <cell r="AA12915">
            <v>23.91</v>
          </cell>
        </row>
        <row r="12916">
          <cell r="AA12916">
            <v>23.92</v>
          </cell>
        </row>
        <row r="12917">
          <cell r="AA12917">
            <v>23.93</v>
          </cell>
        </row>
        <row r="12918">
          <cell r="AA12918">
            <v>23.94</v>
          </cell>
        </row>
        <row r="12919">
          <cell r="AA12919">
            <v>23.95</v>
          </cell>
        </row>
        <row r="12920">
          <cell r="AA12920">
            <v>23.96</v>
          </cell>
        </row>
        <row r="12921">
          <cell r="AA12921">
            <v>23.97</v>
          </cell>
        </row>
        <row r="12922">
          <cell r="AA12922">
            <v>23.98</v>
          </cell>
        </row>
        <row r="12923">
          <cell r="AA12923">
            <v>23.99</v>
          </cell>
        </row>
        <row r="12924">
          <cell r="AA12924">
            <v>24</v>
          </cell>
        </row>
        <row r="12925">
          <cell r="AA12925">
            <v>24.01</v>
          </cell>
        </row>
        <row r="12926">
          <cell r="AA12926">
            <v>24.02</v>
          </cell>
        </row>
        <row r="12927">
          <cell r="AA12927">
            <v>24.03</v>
          </cell>
        </row>
        <row r="12928">
          <cell r="AA12928">
            <v>24.04</v>
          </cell>
        </row>
        <row r="12929">
          <cell r="AA12929">
            <v>24.05</v>
          </cell>
        </row>
        <row r="12930">
          <cell r="AA12930">
            <v>24.06</v>
          </cell>
        </row>
        <row r="12931">
          <cell r="AA12931">
            <v>24.07</v>
          </cell>
        </row>
        <row r="12932">
          <cell r="AA12932">
            <v>24.08</v>
          </cell>
        </row>
        <row r="12933">
          <cell r="AA12933">
            <v>24.09</v>
          </cell>
        </row>
        <row r="12934">
          <cell r="AA12934">
            <v>24.1</v>
          </cell>
        </row>
        <row r="12935">
          <cell r="AA12935">
            <v>24.11</v>
          </cell>
        </row>
        <row r="12936">
          <cell r="AA12936">
            <v>24.12</v>
          </cell>
        </row>
        <row r="12937">
          <cell r="AA12937">
            <v>24.13</v>
          </cell>
        </row>
        <row r="12938">
          <cell r="AA12938">
            <v>24.14</v>
          </cell>
        </row>
        <row r="12939">
          <cell r="AA12939">
            <v>24.15</v>
          </cell>
        </row>
        <row r="12940">
          <cell r="AA12940">
            <v>24.16</v>
          </cell>
        </row>
        <row r="12941">
          <cell r="AA12941">
            <v>24.17</v>
          </cell>
        </row>
        <row r="12942">
          <cell r="AA12942">
            <v>24.18</v>
          </cell>
        </row>
        <row r="12943">
          <cell r="AA12943">
            <v>24.19</v>
          </cell>
        </row>
        <row r="12944">
          <cell r="AA12944">
            <v>24.2</v>
          </cell>
        </row>
        <row r="12945">
          <cell r="AA12945">
            <v>24.21</v>
          </cell>
        </row>
        <row r="12946">
          <cell r="AA12946">
            <v>24.22</v>
          </cell>
        </row>
        <row r="12947">
          <cell r="AA12947">
            <v>24.23</v>
          </cell>
        </row>
        <row r="12948">
          <cell r="AA12948">
            <v>24.24</v>
          </cell>
        </row>
        <row r="12949">
          <cell r="AA12949">
            <v>24.25</v>
          </cell>
        </row>
        <row r="12950">
          <cell r="AA12950">
            <v>24.26</v>
          </cell>
        </row>
        <row r="12951">
          <cell r="AA12951">
            <v>24.27</v>
          </cell>
        </row>
        <row r="12952">
          <cell r="AA12952">
            <v>24.28</v>
          </cell>
        </row>
        <row r="12953">
          <cell r="AA12953">
            <v>24.29</v>
          </cell>
        </row>
        <row r="12954">
          <cell r="AA12954">
            <v>24.3</v>
          </cell>
        </row>
        <row r="12955">
          <cell r="AA12955">
            <v>24.31</v>
          </cell>
        </row>
        <row r="12956">
          <cell r="AA12956">
            <v>24.32</v>
          </cell>
        </row>
        <row r="12957">
          <cell r="AA12957">
            <v>24.33</v>
          </cell>
        </row>
        <row r="12958">
          <cell r="AA12958">
            <v>24.34</v>
          </cell>
        </row>
        <row r="12959">
          <cell r="AA12959">
            <v>24.35</v>
          </cell>
        </row>
        <row r="12960">
          <cell r="AA12960">
            <v>24.36</v>
          </cell>
        </row>
        <row r="12961">
          <cell r="AA12961">
            <v>24.37</v>
          </cell>
        </row>
        <row r="12962">
          <cell r="AA12962">
            <v>24.38</v>
          </cell>
        </row>
        <row r="12963">
          <cell r="AA12963">
            <v>24.39</v>
          </cell>
        </row>
        <row r="12964">
          <cell r="AA12964">
            <v>24.4</v>
          </cell>
        </row>
        <row r="12965">
          <cell r="AA12965">
            <v>24.41</v>
          </cell>
        </row>
        <row r="12966">
          <cell r="AA12966">
            <v>24.42</v>
          </cell>
        </row>
        <row r="12967">
          <cell r="AA12967">
            <v>24.43</v>
          </cell>
        </row>
        <row r="12968">
          <cell r="AA12968">
            <v>24.44</v>
          </cell>
        </row>
        <row r="12969">
          <cell r="AA12969">
            <v>24.45</v>
          </cell>
        </row>
        <row r="12970">
          <cell r="AA12970">
            <v>24.46</v>
          </cell>
        </row>
        <row r="12971">
          <cell r="AA12971">
            <v>24.47</v>
          </cell>
        </row>
        <row r="12972">
          <cell r="AA12972">
            <v>24.48</v>
          </cell>
        </row>
        <row r="12973">
          <cell r="AA12973">
            <v>24.49</v>
          </cell>
        </row>
        <row r="12974">
          <cell r="AA12974">
            <v>24.5</v>
          </cell>
        </row>
        <row r="12975">
          <cell r="AA12975">
            <v>24.51</v>
          </cell>
        </row>
        <row r="12976">
          <cell r="AA12976">
            <v>24.52</v>
          </cell>
        </row>
        <row r="12977">
          <cell r="AA12977">
            <v>24.53</v>
          </cell>
        </row>
        <row r="12978">
          <cell r="AA12978">
            <v>24.54</v>
          </cell>
        </row>
        <row r="12979">
          <cell r="AA12979">
            <v>24.55</v>
          </cell>
        </row>
        <row r="12980">
          <cell r="AA12980">
            <v>24.56</v>
          </cell>
        </row>
        <row r="12981">
          <cell r="AA12981">
            <v>24.57</v>
          </cell>
        </row>
        <row r="12982">
          <cell r="AA12982">
            <v>24.58</v>
          </cell>
        </row>
        <row r="12983">
          <cell r="AA12983">
            <v>24.59</v>
          </cell>
        </row>
        <row r="12984">
          <cell r="AA12984">
            <v>24.6</v>
          </cell>
        </row>
        <row r="12985">
          <cell r="AA12985">
            <v>24.61</v>
          </cell>
        </row>
        <row r="12986">
          <cell r="AA12986">
            <v>24.62</v>
          </cell>
        </row>
        <row r="12987">
          <cell r="AA12987">
            <v>24.63</v>
          </cell>
        </row>
        <row r="12988">
          <cell r="AA12988">
            <v>24.64</v>
          </cell>
        </row>
        <row r="12989">
          <cell r="AA12989">
            <v>24.65</v>
          </cell>
        </row>
        <row r="12990">
          <cell r="AA12990">
            <v>24.66</v>
          </cell>
        </row>
        <row r="12991">
          <cell r="AA12991">
            <v>24.67</v>
          </cell>
        </row>
        <row r="12992">
          <cell r="AA12992">
            <v>24.68</v>
          </cell>
        </row>
        <row r="12993">
          <cell r="AA12993">
            <v>24.69</v>
          </cell>
        </row>
        <row r="12994">
          <cell r="AA12994">
            <v>24.7</v>
          </cell>
        </row>
        <row r="12995">
          <cell r="AA12995">
            <v>24.71</v>
          </cell>
        </row>
        <row r="12996">
          <cell r="AA12996">
            <v>24.72</v>
          </cell>
        </row>
        <row r="12997">
          <cell r="AA12997">
            <v>24.73</v>
          </cell>
        </row>
        <row r="12998">
          <cell r="AA12998">
            <v>24.74</v>
          </cell>
        </row>
        <row r="12999">
          <cell r="AA12999">
            <v>24.75</v>
          </cell>
        </row>
        <row r="13000">
          <cell r="AA13000">
            <v>24.76</v>
          </cell>
        </row>
        <row r="13001">
          <cell r="AA13001">
            <v>24.77</v>
          </cell>
        </row>
        <row r="13002">
          <cell r="AA13002">
            <v>24.78</v>
          </cell>
        </row>
        <row r="13003">
          <cell r="AA13003">
            <v>24.79</v>
          </cell>
        </row>
        <row r="13004">
          <cell r="AA13004">
            <v>24.8</v>
          </cell>
        </row>
        <row r="13005">
          <cell r="AA13005">
            <v>24.81</v>
          </cell>
        </row>
        <row r="13006">
          <cell r="AA13006">
            <v>24.82</v>
          </cell>
        </row>
        <row r="13007">
          <cell r="AA13007">
            <v>24.83</v>
          </cell>
        </row>
        <row r="13008">
          <cell r="AA13008">
            <v>24.84</v>
          </cell>
        </row>
        <row r="13009">
          <cell r="AA13009">
            <v>24.85</v>
          </cell>
        </row>
        <row r="13010">
          <cell r="AA13010">
            <v>24.86</v>
          </cell>
        </row>
        <row r="13011">
          <cell r="AA13011">
            <v>24.87</v>
          </cell>
        </row>
        <row r="13012">
          <cell r="AA13012">
            <v>24.88</v>
          </cell>
        </row>
        <row r="13013">
          <cell r="AA13013">
            <v>24.89</v>
          </cell>
        </row>
        <row r="13014">
          <cell r="AA13014">
            <v>24.9</v>
          </cell>
        </row>
        <row r="13015">
          <cell r="AA13015">
            <v>24.91</v>
          </cell>
        </row>
        <row r="13016">
          <cell r="AA13016">
            <v>24.92</v>
          </cell>
        </row>
        <row r="13017">
          <cell r="AA13017">
            <v>24.93</v>
          </cell>
        </row>
        <row r="13018">
          <cell r="AA13018">
            <v>24.94</v>
          </cell>
        </row>
        <row r="13019">
          <cell r="AA13019">
            <v>24.95</v>
          </cell>
        </row>
        <row r="13020">
          <cell r="AA13020">
            <v>24.96</v>
          </cell>
        </row>
        <row r="13021">
          <cell r="AA13021">
            <v>24.97</v>
          </cell>
        </row>
        <row r="13022">
          <cell r="AA13022">
            <v>24.98</v>
          </cell>
        </row>
        <row r="13023">
          <cell r="AA13023">
            <v>24.99</v>
          </cell>
        </row>
        <row r="13024">
          <cell r="AA13024">
            <v>25</v>
          </cell>
        </row>
        <row r="13025">
          <cell r="AA13025">
            <v>25.01</v>
          </cell>
        </row>
        <row r="13026">
          <cell r="AA13026">
            <v>25.02</v>
          </cell>
        </row>
        <row r="13027">
          <cell r="AA13027">
            <v>25.03</v>
          </cell>
        </row>
        <row r="13028">
          <cell r="AA13028">
            <v>25.04</v>
          </cell>
        </row>
        <row r="13029">
          <cell r="AA13029">
            <v>25.05</v>
          </cell>
        </row>
        <row r="13030">
          <cell r="AA13030">
            <v>25.06</v>
          </cell>
        </row>
        <row r="13031">
          <cell r="AA13031">
            <v>25.07</v>
          </cell>
        </row>
        <row r="13032">
          <cell r="AA13032">
            <v>25.08</v>
          </cell>
        </row>
        <row r="13033">
          <cell r="AA13033">
            <v>25.09</v>
          </cell>
        </row>
        <row r="13034">
          <cell r="AA13034">
            <v>25.1</v>
          </cell>
        </row>
        <row r="13035">
          <cell r="AA13035">
            <v>25.11</v>
          </cell>
        </row>
        <row r="13036">
          <cell r="AA13036">
            <v>25.12</v>
          </cell>
        </row>
        <row r="13037">
          <cell r="AA13037">
            <v>25.13</v>
          </cell>
        </row>
        <row r="13038">
          <cell r="AA13038">
            <v>25.14</v>
          </cell>
        </row>
        <row r="13039">
          <cell r="AA13039">
            <v>25.15</v>
          </cell>
        </row>
        <row r="13040">
          <cell r="AA13040">
            <v>25.16</v>
          </cell>
        </row>
        <row r="13041">
          <cell r="AA13041">
            <v>25.17</v>
          </cell>
        </row>
        <row r="13042">
          <cell r="AA13042">
            <v>25.18</v>
          </cell>
        </row>
        <row r="13043">
          <cell r="AA13043">
            <v>25.19</v>
          </cell>
        </row>
        <row r="13044">
          <cell r="AA13044">
            <v>25.2</v>
          </cell>
        </row>
        <row r="13045">
          <cell r="AA13045">
            <v>25.21</v>
          </cell>
        </row>
        <row r="13046">
          <cell r="AA13046">
            <v>25.22</v>
          </cell>
        </row>
        <row r="13047">
          <cell r="AA13047">
            <v>25.23</v>
          </cell>
        </row>
        <row r="13048">
          <cell r="AA13048">
            <v>25.24</v>
          </cell>
        </row>
        <row r="13049">
          <cell r="AA13049">
            <v>25.25</v>
          </cell>
        </row>
        <row r="13050">
          <cell r="AA13050">
            <v>25.26</v>
          </cell>
        </row>
        <row r="13051">
          <cell r="AA13051">
            <v>25.27</v>
          </cell>
        </row>
        <row r="13052">
          <cell r="AA13052">
            <v>25.28</v>
          </cell>
        </row>
        <row r="13053">
          <cell r="AA13053">
            <v>25.29</v>
          </cell>
        </row>
        <row r="13054">
          <cell r="AA13054">
            <v>25.3</v>
          </cell>
        </row>
        <row r="13055">
          <cell r="AA13055">
            <v>25.31</v>
          </cell>
        </row>
        <row r="13056">
          <cell r="AA13056">
            <v>25.32</v>
          </cell>
        </row>
        <row r="13057">
          <cell r="AA13057">
            <v>25.33</v>
          </cell>
        </row>
        <row r="13058">
          <cell r="AA13058">
            <v>25.34</v>
          </cell>
        </row>
        <row r="13059">
          <cell r="AA13059">
            <v>25.35</v>
          </cell>
        </row>
        <row r="13060">
          <cell r="AA13060">
            <v>25.36</v>
          </cell>
        </row>
        <row r="13061">
          <cell r="AA13061">
            <v>25.37</v>
          </cell>
        </row>
        <row r="13062">
          <cell r="AA13062">
            <v>25.38</v>
          </cell>
        </row>
        <row r="13063">
          <cell r="AA13063">
            <v>25.39</v>
          </cell>
        </row>
        <row r="13064">
          <cell r="AA13064">
            <v>25.4</v>
          </cell>
        </row>
        <row r="13065">
          <cell r="AA13065">
            <v>25.41</v>
          </cell>
        </row>
        <row r="13066">
          <cell r="AA13066">
            <v>25.42</v>
          </cell>
        </row>
        <row r="13067">
          <cell r="AA13067">
            <v>25.43</v>
          </cell>
        </row>
        <row r="13068">
          <cell r="AA13068">
            <v>25.44</v>
          </cell>
        </row>
        <row r="13069">
          <cell r="AA13069">
            <v>25.45</v>
          </cell>
        </row>
        <row r="13070">
          <cell r="AA13070">
            <v>25.46</v>
          </cell>
        </row>
        <row r="13071">
          <cell r="AA13071">
            <v>25.47</v>
          </cell>
        </row>
        <row r="13072">
          <cell r="AA13072">
            <v>25.48</v>
          </cell>
        </row>
        <row r="13073">
          <cell r="AA13073">
            <v>25.49</v>
          </cell>
        </row>
        <row r="13074">
          <cell r="AA13074">
            <v>25.5</v>
          </cell>
        </row>
        <row r="13075">
          <cell r="AA13075">
            <v>25.51</v>
          </cell>
        </row>
        <row r="13076">
          <cell r="AA13076">
            <v>25.52</v>
          </cell>
        </row>
        <row r="13077">
          <cell r="AA13077">
            <v>25.53</v>
          </cell>
        </row>
        <row r="13078">
          <cell r="AA13078">
            <v>25.54</v>
          </cell>
        </row>
        <row r="13079">
          <cell r="AA13079">
            <v>25.55</v>
          </cell>
        </row>
        <row r="13080">
          <cell r="AA13080">
            <v>25.56</v>
          </cell>
        </row>
        <row r="13081">
          <cell r="AA13081">
            <v>25.57</v>
          </cell>
        </row>
        <row r="13082">
          <cell r="AA13082">
            <v>25.58</v>
          </cell>
        </row>
        <row r="13083">
          <cell r="AA13083">
            <v>25.59</v>
          </cell>
        </row>
        <row r="13084">
          <cell r="AA13084">
            <v>25.6</v>
          </cell>
        </row>
        <row r="13085">
          <cell r="AA13085">
            <v>25.61</v>
          </cell>
        </row>
        <row r="13086">
          <cell r="AA13086">
            <v>25.62</v>
          </cell>
        </row>
        <row r="13087">
          <cell r="AA13087">
            <v>25.63</v>
          </cell>
        </row>
        <row r="13088">
          <cell r="AA13088">
            <v>25.64</v>
          </cell>
        </row>
        <row r="13089">
          <cell r="AA13089">
            <v>25.65</v>
          </cell>
        </row>
        <row r="13090">
          <cell r="AA13090">
            <v>25.66</v>
          </cell>
        </row>
        <row r="13091">
          <cell r="AA13091">
            <v>25.67</v>
          </cell>
        </row>
        <row r="13092">
          <cell r="AA13092">
            <v>25.68</v>
          </cell>
        </row>
        <row r="13093">
          <cell r="AA13093">
            <v>25.69</v>
          </cell>
        </row>
        <row r="13094">
          <cell r="AA13094">
            <v>25.7</v>
          </cell>
        </row>
        <row r="13095">
          <cell r="AA13095">
            <v>25.71</v>
          </cell>
        </row>
        <row r="13096">
          <cell r="AA13096">
            <v>25.72</v>
          </cell>
        </row>
        <row r="13097">
          <cell r="AA13097">
            <v>25.73</v>
          </cell>
        </row>
        <row r="13098">
          <cell r="AA13098">
            <v>25.74</v>
          </cell>
        </row>
        <row r="13099">
          <cell r="AA13099">
            <v>25.75</v>
          </cell>
        </row>
        <row r="13100">
          <cell r="AA13100">
            <v>25.76</v>
          </cell>
        </row>
        <row r="13101">
          <cell r="AA13101">
            <v>25.77</v>
          </cell>
        </row>
        <row r="13102">
          <cell r="AA13102">
            <v>25.78</v>
          </cell>
        </row>
        <row r="13103">
          <cell r="AA13103">
            <v>25.79</v>
          </cell>
        </row>
        <row r="13104">
          <cell r="AA13104">
            <v>25.8</v>
          </cell>
        </row>
        <row r="13105">
          <cell r="AA13105">
            <v>25.81</v>
          </cell>
        </row>
        <row r="13106">
          <cell r="AA13106">
            <v>25.82</v>
          </cell>
        </row>
        <row r="13107">
          <cell r="AA13107">
            <v>25.83</v>
          </cell>
        </row>
        <row r="13108">
          <cell r="AA13108">
            <v>25.84</v>
          </cell>
        </row>
        <row r="13109">
          <cell r="AA13109">
            <v>25.85</v>
          </cell>
        </row>
        <row r="13110">
          <cell r="AA13110">
            <v>25.86</v>
          </cell>
        </row>
        <row r="13111">
          <cell r="AA13111">
            <v>25.87</v>
          </cell>
        </row>
        <row r="13112">
          <cell r="AA13112">
            <v>25.88</v>
          </cell>
        </row>
        <row r="13113">
          <cell r="AA13113">
            <v>25.89</v>
          </cell>
        </row>
        <row r="13114">
          <cell r="AA13114">
            <v>25.9</v>
          </cell>
        </row>
        <row r="13115">
          <cell r="AA13115">
            <v>25.91</v>
          </cell>
        </row>
        <row r="13116">
          <cell r="AA13116">
            <v>25.92</v>
          </cell>
        </row>
        <row r="13117">
          <cell r="AA13117">
            <v>25.93</v>
          </cell>
        </row>
        <row r="13118">
          <cell r="AA13118">
            <v>25.94</v>
          </cell>
        </row>
        <row r="13119">
          <cell r="AA13119">
            <v>25.95</v>
          </cell>
        </row>
        <row r="13120">
          <cell r="AA13120">
            <v>25.96</v>
          </cell>
        </row>
        <row r="13121">
          <cell r="AA13121">
            <v>25.97</v>
          </cell>
        </row>
        <row r="13122">
          <cell r="AA13122">
            <v>25.98</v>
          </cell>
        </row>
        <row r="13123">
          <cell r="AA13123">
            <v>25.99</v>
          </cell>
        </row>
        <row r="13124">
          <cell r="AA13124">
            <v>26</v>
          </cell>
        </row>
        <row r="13125">
          <cell r="AA13125">
            <v>26.01</v>
          </cell>
        </row>
        <row r="13126">
          <cell r="AA13126">
            <v>26.02</v>
          </cell>
        </row>
        <row r="13127">
          <cell r="AA13127">
            <v>26.03</v>
          </cell>
        </row>
        <row r="13128">
          <cell r="AA13128">
            <v>26.04</v>
          </cell>
        </row>
        <row r="13129">
          <cell r="AA13129">
            <v>26.05</v>
          </cell>
        </row>
        <row r="13130">
          <cell r="AA13130">
            <v>26.06</v>
          </cell>
        </row>
        <row r="13131">
          <cell r="AA13131">
            <v>26.07</v>
          </cell>
        </row>
        <row r="13132">
          <cell r="AA13132">
            <v>26.08</v>
          </cell>
        </row>
        <row r="13133">
          <cell r="AA13133">
            <v>26.09</v>
          </cell>
        </row>
        <row r="13134">
          <cell r="AA13134">
            <v>26.1</v>
          </cell>
        </row>
        <row r="13135">
          <cell r="AA13135">
            <v>26.11</v>
          </cell>
        </row>
        <row r="13136">
          <cell r="AA13136">
            <v>26.12</v>
          </cell>
        </row>
        <row r="13137">
          <cell r="AA13137">
            <v>26.13</v>
          </cell>
        </row>
        <row r="13138">
          <cell r="AA13138">
            <v>26.14</v>
          </cell>
        </row>
        <row r="13139">
          <cell r="AA13139">
            <v>26.15</v>
          </cell>
        </row>
        <row r="13140">
          <cell r="AA13140">
            <v>26.16</v>
          </cell>
        </row>
        <row r="13141">
          <cell r="AA13141">
            <v>26.17</v>
          </cell>
        </row>
        <row r="13142">
          <cell r="AA13142">
            <v>26.18</v>
          </cell>
        </row>
        <row r="13143">
          <cell r="AA13143">
            <v>26.19</v>
          </cell>
        </row>
        <row r="13144">
          <cell r="AA13144">
            <v>26.2</v>
          </cell>
        </row>
        <row r="13145">
          <cell r="AA13145">
            <v>26.21</v>
          </cell>
        </row>
        <row r="13146">
          <cell r="AA13146">
            <v>26.22</v>
          </cell>
        </row>
        <row r="13147">
          <cell r="AA13147">
            <v>26.23</v>
          </cell>
        </row>
        <row r="13148">
          <cell r="AA13148">
            <v>26.24</v>
          </cell>
        </row>
        <row r="13149">
          <cell r="AA13149">
            <v>26.25</v>
          </cell>
        </row>
        <row r="13150">
          <cell r="AA13150">
            <v>26.26</v>
          </cell>
        </row>
        <row r="13151">
          <cell r="AA13151">
            <v>26.27</v>
          </cell>
        </row>
        <row r="13152">
          <cell r="AA13152">
            <v>26.28</v>
          </cell>
        </row>
        <row r="13153">
          <cell r="AA13153">
            <v>26.29</v>
          </cell>
        </row>
        <row r="13154">
          <cell r="AA13154">
            <v>26.3</v>
          </cell>
        </row>
        <row r="13155">
          <cell r="AA13155">
            <v>26.31</v>
          </cell>
        </row>
        <row r="13156">
          <cell r="AA13156">
            <v>26.32</v>
          </cell>
        </row>
        <row r="13157">
          <cell r="AA13157">
            <v>26.33</v>
          </cell>
        </row>
        <row r="13158">
          <cell r="AA13158">
            <v>26.34</v>
          </cell>
        </row>
        <row r="13159">
          <cell r="AA13159">
            <v>26.35</v>
          </cell>
        </row>
        <row r="13160">
          <cell r="AA13160">
            <v>26.36</v>
          </cell>
        </row>
        <row r="13161">
          <cell r="AA13161">
            <v>26.37</v>
          </cell>
        </row>
        <row r="13162">
          <cell r="AA13162">
            <v>26.38</v>
          </cell>
        </row>
        <row r="13163">
          <cell r="AA13163">
            <v>26.39</v>
          </cell>
        </row>
        <row r="13164">
          <cell r="AA13164">
            <v>26.4</v>
          </cell>
        </row>
        <row r="13165">
          <cell r="AA13165">
            <v>26.41</v>
          </cell>
        </row>
        <row r="13166">
          <cell r="AA13166">
            <v>26.42</v>
          </cell>
        </row>
        <row r="13167">
          <cell r="AA13167">
            <v>26.43</v>
          </cell>
        </row>
        <row r="13168">
          <cell r="AA13168">
            <v>26.44</v>
          </cell>
        </row>
        <row r="13169">
          <cell r="AA13169">
            <v>26.45</v>
          </cell>
        </row>
        <row r="13170">
          <cell r="AA13170">
            <v>26.46</v>
          </cell>
        </row>
        <row r="13171">
          <cell r="AA13171">
            <v>26.47</v>
          </cell>
        </row>
        <row r="13172">
          <cell r="AA13172">
            <v>26.48</v>
          </cell>
        </row>
        <row r="13173">
          <cell r="AA13173">
            <v>26.49</v>
          </cell>
        </row>
        <row r="13174">
          <cell r="AA13174">
            <v>26.5</v>
          </cell>
        </row>
        <row r="13175">
          <cell r="AA13175">
            <v>26.51</v>
          </cell>
        </row>
        <row r="13176">
          <cell r="AA13176">
            <v>26.52</v>
          </cell>
        </row>
        <row r="13177">
          <cell r="AA13177">
            <v>26.53</v>
          </cell>
        </row>
        <row r="13178">
          <cell r="AA13178">
            <v>26.54</v>
          </cell>
        </row>
        <row r="13179">
          <cell r="AA13179">
            <v>26.55</v>
          </cell>
        </row>
        <row r="13180">
          <cell r="AA13180">
            <v>26.56</v>
          </cell>
        </row>
        <row r="13181">
          <cell r="AA13181">
            <v>26.57</v>
          </cell>
        </row>
        <row r="13182">
          <cell r="AA13182">
            <v>26.58</v>
          </cell>
        </row>
        <row r="13183">
          <cell r="AA13183">
            <v>26.59</v>
          </cell>
        </row>
        <row r="13184">
          <cell r="AA13184">
            <v>26.6</v>
          </cell>
        </row>
        <row r="13185">
          <cell r="AA13185">
            <v>26.61</v>
          </cell>
        </row>
        <row r="13186">
          <cell r="AA13186">
            <v>26.62</v>
          </cell>
        </row>
        <row r="13187">
          <cell r="AA13187">
            <v>26.63</v>
          </cell>
        </row>
        <row r="13188">
          <cell r="AA13188">
            <v>26.64</v>
          </cell>
        </row>
        <row r="13189">
          <cell r="AA13189">
            <v>26.65</v>
          </cell>
        </row>
        <row r="13190">
          <cell r="AA13190">
            <v>26.66</v>
          </cell>
        </row>
        <row r="13191">
          <cell r="AA13191">
            <v>26.67</v>
          </cell>
        </row>
        <row r="13192">
          <cell r="AA13192">
            <v>26.68</v>
          </cell>
        </row>
        <row r="13193">
          <cell r="AA13193">
            <v>26.69</v>
          </cell>
        </row>
        <row r="13194">
          <cell r="AA13194">
            <v>26.7</v>
          </cell>
        </row>
        <row r="13195">
          <cell r="AA13195">
            <v>26.71</v>
          </cell>
        </row>
        <row r="13196">
          <cell r="AA13196">
            <v>26.72</v>
          </cell>
        </row>
        <row r="13197">
          <cell r="AA13197">
            <v>26.73</v>
          </cell>
        </row>
        <row r="13198">
          <cell r="AA13198">
            <v>26.74</v>
          </cell>
        </row>
        <row r="13199">
          <cell r="AA13199">
            <v>26.75</v>
          </cell>
        </row>
        <row r="13200">
          <cell r="AA13200">
            <v>26.76</v>
          </cell>
        </row>
        <row r="13201">
          <cell r="AA13201">
            <v>26.77</v>
          </cell>
        </row>
        <row r="13202">
          <cell r="AA13202">
            <v>26.78</v>
          </cell>
        </row>
        <row r="13203">
          <cell r="AA13203">
            <v>26.79</v>
          </cell>
        </row>
        <row r="13204">
          <cell r="AA13204">
            <v>26.8</v>
          </cell>
        </row>
        <row r="13205">
          <cell r="AA13205">
            <v>26.81</v>
          </cell>
        </row>
        <row r="13206">
          <cell r="AA13206">
            <v>26.82</v>
          </cell>
        </row>
        <row r="13207">
          <cell r="AA13207">
            <v>26.83</v>
          </cell>
        </row>
        <row r="13208">
          <cell r="AA13208">
            <v>26.84</v>
          </cell>
        </row>
        <row r="13209">
          <cell r="AA13209">
            <v>26.85</v>
          </cell>
        </row>
        <row r="13210">
          <cell r="AA13210">
            <v>26.86</v>
          </cell>
        </row>
        <row r="13211">
          <cell r="AA13211">
            <v>26.87</v>
          </cell>
        </row>
        <row r="13212">
          <cell r="AA13212">
            <v>26.88</v>
          </cell>
        </row>
        <row r="13213">
          <cell r="AA13213">
            <v>26.89</v>
          </cell>
        </row>
        <row r="13214">
          <cell r="AA13214">
            <v>26.9</v>
          </cell>
        </row>
        <row r="13215">
          <cell r="AA13215">
            <v>26.91</v>
          </cell>
        </row>
        <row r="13216">
          <cell r="AA13216">
            <v>26.92</v>
          </cell>
        </row>
        <row r="13217">
          <cell r="AA13217">
            <v>26.93</v>
          </cell>
        </row>
        <row r="13218">
          <cell r="AA13218">
            <v>26.94</v>
          </cell>
        </row>
        <row r="13219">
          <cell r="AA13219">
            <v>26.95</v>
          </cell>
        </row>
        <row r="13220">
          <cell r="AA13220">
            <v>26.96</v>
          </cell>
        </row>
        <row r="13221">
          <cell r="AA13221">
            <v>26.97</v>
          </cell>
        </row>
        <row r="13222">
          <cell r="AA13222">
            <v>26.98</v>
          </cell>
        </row>
        <row r="13223">
          <cell r="AA13223">
            <v>26.99</v>
          </cell>
        </row>
        <row r="13224">
          <cell r="AA13224">
            <v>27</v>
          </cell>
        </row>
        <row r="13225">
          <cell r="AA13225">
            <v>27.01</v>
          </cell>
        </row>
        <row r="13226">
          <cell r="AA13226">
            <v>27.02</v>
          </cell>
        </row>
        <row r="13227">
          <cell r="AA13227">
            <v>27.03</v>
          </cell>
        </row>
        <row r="13228">
          <cell r="AA13228">
            <v>27.04</v>
          </cell>
        </row>
        <row r="13229">
          <cell r="AA13229">
            <v>27.05</v>
          </cell>
        </row>
        <row r="13230">
          <cell r="AA13230">
            <v>27.06</v>
          </cell>
        </row>
        <row r="13231">
          <cell r="AA13231">
            <v>27.07</v>
          </cell>
        </row>
        <row r="13232">
          <cell r="AA13232">
            <v>27.08</v>
          </cell>
        </row>
        <row r="13233">
          <cell r="AA13233">
            <v>27.09</v>
          </cell>
        </row>
        <row r="13234">
          <cell r="AA13234">
            <v>27.1</v>
          </cell>
        </row>
        <row r="13235">
          <cell r="AA13235">
            <v>27.11</v>
          </cell>
        </row>
        <row r="13236">
          <cell r="AA13236">
            <v>27.12</v>
          </cell>
        </row>
        <row r="13237">
          <cell r="AA13237">
            <v>27.13</v>
          </cell>
        </row>
        <row r="13238">
          <cell r="AA13238">
            <v>27.14</v>
          </cell>
        </row>
        <row r="13239">
          <cell r="AA13239">
            <v>27.15</v>
          </cell>
        </row>
        <row r="13240">
          <cell r="AA13240">
            <v>27.16</v>
          </cell>
        </row>
        <row r="13241">
          <cell r="AA13241">
            <v>27.17</v>
          </cell>
        </row>
        <row r="13242">
          <cell r="AA13242">
            <v>27.18</v>
          </cell>
        </row>
        <row r="13243">
          <cell r="AA13243">
            <v>27.19</v>
          </cell>
        </row>
        <row r="13244">
          <cell r="AA13244">
            <v>27.2</v>
          </cell>
        </row>
        <row r="13245">
          <cell r="AA13245">
            <v>27.21</v>
          </cell>
        </row>
        <row r="13246">
          <cell r="AA13246">
            <v>27.22</v>
          </cell>
        </row>
        <row r="13247">
          <cell r="AA13247">
            <v>27.23</v>
          </cell>
        </row>
        <row r="13248">
          <cell r="AA13248">
            <v>27.24</v>
          </cell>
        </row>
        <row r="13249">
          <cell r="AA13249">
            <v>27.25</v>
          </cell>
        </row>
        <row r="13250">
          <cell r="AA13250">
            <v>27.26</v>
          </cell>
        </row>
        <row r="13251">
          <cell r="AA13251">
            <v>27.27</v>
          </cell>
        </row>
        <row r="13252">
          <cell r="AA13252">
            <v>27.28</v>
          </cell>
        </row>
        <row r="13253">
          <cell r="AA13253">
            <v>27.29</v>
          </cell>
        </row>
        <row r="13254">
          <cell r="AA13254">
            <v>27.3</v>
          </cell>
        </row>
        <row r="13255">
          <cell r="AA13255">
            <v>27.31</v>
          </cell>
        </row>
        <row r="13256">
          <cell r="AA13256">
            <v>27.32</v>
          </cell>
        </row>
        <row r="13257">
          <cell r="AA13257">
            <v>27.33</v>
          </cell>
        </row>
        <row r="13258">
          <cell r="AA13258">
            <v>27.34</v>
          </cell>
        </row>
        <row r="13259">
          <cell r="AA13259">
            <v>27.35</v>
          </cell>
        </row>
        <row r="13260">
          <cell r="AA13260">
            <v>27.36</v>
          </cell>
        </row>
        <row r="13261">
          <cell r="AA13261">
            <v>27.37</v>
          </cell>
        </row>
        <row r="13262">
          <cell r="AA13262">
            <v>27.38</v>
          </cell>
        </row>
        <row r="13263">
          <cell r="AA13263">
            <v>27.39</v>
          </cell>
        </row>
        <row r="13264">
          <cell r="AA13264">
            <v>27.4</v>
          </cell>
        </row>
        <row r="13265">
          <cell r="AA13265">
            <v>27.41</v>
          </cell>
        </row>
        <row r="13266">
          <cell r="AA13266">
            <v>27.42</v>
          </cell>
        </row>
        <row r="13267">
          <cell r="AA13267">
            <v>27.43</v>
          </cell>
        </row>
        <row r="13268">
          <cell r="AA13268">
            <v>27.44</v>
          </cell>
        </row>
        <row r="13269">
          <cell r="AA13269">
            <v>27.45</v>
          </cell>
        </row>
        <row r="13270">
          <cell r="AA13270">
            <v>27.46</v>
          </cell>
        </row>
        <row r="13271">
          <cell r="AA13271">
            <v>27.47</v>
          </cell>
        </row>
        <row r="13272">
          <cell r="AA13272">
            <v>27.48</v>
          </cell>
        </row>
        <row r="13273">
          <cell r="AA13273">
            <v>27.49</v>
          </cell>
        </row>
        <row r="13274">
          <cell r="AA13274">
            <v>27.5</v>
          </cell>
        </row>
        <row r="13275">
          <cell r="AA13275">
            <v>27.51</v>
          </cell>
        </row>
        <row r="13276">
          <cell r="AA13276">
            <v>27.52</v>
          </cell>
        </row>
        <row r="13277">
          <cell r="AA13277">
            <v>27.53</v>
          </cell>
        </row>
        <row r="13278">
          <cell r="AA13278">
            <v>27.54</v>
          </cell>
        </row>
        <row r="13279">
          <cell r="AA13279">
            <v>27.55</v>
          </cell>
        </row>
        <row r="13280">
          <cell r="AA13280">
            <v>27.56</v>
          </cell>
        </row>
        <row r="13281">
          <cell r="AA13281">
            <v>27.57</v>
          </cell>
        </row>
        <row r="13282">
          <cell r="AA13282">
            <v>27.58</v>
          </cell>
        </row>
        <row r="13283">
          <cell r="AA13283">
            <v>27.59</v>
          </cell>
        </row>
        <row r="13284">
          <cell r="AA13284">
            <v>27.6</v>
          </cell>
        </row>
        <row r="13285">
          <cell r="AA13285">
            <v>27.61</v>
          </cell>
        </row>
        <row r="13286">
          <cell r="AA13286">
            <v>27.62</v>
          </cell>
        </row>
        <row r="13287">
          <cell r="AA13287">
            <v>27.63</v>
          </cell>
        </row>
        <row r="13288">
          <cell r="AA13288">
            <v>27.64</v>
          </cell>
        </row>
        <row r="13289">
          <cell r="AA13289">
            <v>27.65</v>
          </cell>
        </row>
        <row r="13290">
          <cell r="AA13290">
            <v>27.66</v>
          </cell>
        </row>
        <row r="13291">
          <cell r="AA13291">
            <v>27.67</v>
          </cell>
        </row>
        <row r="13292">
          <cell r="AA13292">
            <v>27.68</v>
          </cell>
        </row>
        <row r="13293">
          <cell r="AA13293">
            <v>27.69</v>
          </cell>
        </row>
        <row r="13294">
          <cell r="AA13294">
            <v>27.7</v>
          </cell>
        </row>
        <row r="13295">
          <cell r="AA13295">
            <v>27.71</v>
          </cell>
        </row>
        <row r="13296">
          <cell r="AA13296">
            <v>27.72</v>
          </cell>
        </row>
        <row r="13297">
          <cell r="AA13297">
            <v>27.73</v>
          </cell>
        </row>
        <row r="13298">
          <cell r="AA13298">
            <v>27.74</v>
          </cell>
        </row>
        <row r="13299">
          <cell r="AA13299">
            <v>27.75</v>
          </cell>
        </row>
        <row r="13300">
          <cell r="AA13300">
            <v>27.76</v>
          </cell>
        </row>
        <row r="13301">
          <cell r="AA13301">
            <v>27.77</v>
          </cell>
        </row>
        <row r="13302">
          <cell r="AA13302">
            <v>27.78</v>
          </cell>
        </row>
        <row r="13303">
          <cell r="AA13303">
            <v>27.79</v>
          </cell>
        </row>
        <row r="13304">
          <cell r="AA13304">
            <v>27.8</v>
          </cell>
        </row>
        <row r="13305">
          <cell r="AA13305">
            <v>27.81</v>
          </cell>
        </row>
        <row r="13306">
          <cell r="AA13306">
            <v>27.82</v>
          </cell>
        </row>
        <row r="13307">
          <cell r="AA13307">
            <v>27.83</v>
          </cell>
        </row>
        <row r="13308">
          <cell r="AA13308">
            <v>27.84</v>
          </cell>
        </row>
        <row r="13309">
          <cell r="AA13309">
            <v>27.85</v>
          </cell>
        </row>
        <row r="13310">
          <cell r="AA13310">
            <v>27.86</v>
          </cell>
        </row>
        <row r="13311">
          <cell r="AA13311">
            <v>27.87</v>
          </cell>
        </row>
        <row r="13312">
          <cell r="AA13312">
            <v>27.88</v>
          </cell>
        </row>
        <row r="13313">
          <cell r="AA13313">
            <v>27.89</v>
          </cell>
        </row>
        <row r="13314">
          <cell r="AA13314">
            <v>27.9</v>
          </cell>
        </row>
        <row r="13315">
          <cell r="AA13315">
            <v>27.91</v>
          </cell>
        </row>
        <row r="13316">
          <cell r="AA13316">
            <v>27.92</v>
          </cell>
        </row>
        <row r="13317">
          <cell r="AA13317">
            <v>27.93</v>
          </cell>
        </row>
        <row r="13318">
          <cell r="AA13318">
            <v>27.94</v>
          </cell>
        </row>
        <row r="13319">
          <cell r="AA13319">
            <v>27.95</v>
          </cell>
        </row>
        <row r="13320">
          <cell r="AA13320">
            <v>27.96</v>
          </cell>
        </row>
        <row r="13321">
          <cell r="AA13321">
            <v>27.97</v>
          </cell>
        </row>
        <row r="13322">
          <cell r="AA13322">
            <v>27.98</v>
          </cell>
        </row>
        <row r="13323">
          <cell r="AA13323">
            <v>27.99</v>
          </cell>
        </row>
        <row r="13324">
          <cell r="AA13324">
            <v>28</v>
          </cell>
        </row>
        <row r="13325">
          <cell r="AA13325">
            <v>28.01</v>
          </cell>
        </row>
        <row r="13326">
          <cell r="AA13326">
            <v>28.02</v>
          </cell>
        </row>
        <row r="13327">
          <cell r="AA13327">
            <v>28.03</v>
          </cell>
        </row>
        <row r="13328">
          <cell r="AA13328">
            <v>28.04</v>
          </cell>
        </row>
        <row r="13329">
          <cell r="AA13329">
            <v>28.05</v>
          </cell>
        </row>
        <row r="13330">
          <cell r="AA13330">
            <v>28.06</v>
          </cell>
        </row>
        <row r="13331">
          <cell r="AA13331">
            <v>28.07</v>
          </cell>
        </row>
        <row r="13332">
          <cell r="AA13332">
            <v>28.08</v>
          </cell>
        </row>
        <row r="13333">
          <cell r="AA13333">
            <v>28.09</v>
          </cell>
        </row>
        <row r="13334">
          <cell r="AA13334">
            <v>28.1</v>
          </cell>
        </row>
        <row r="13335">
          <cell r="AA13335">
            <v>28.11</v>
          </cell>
        </row>
        <row r="13336">
          <cell r="AA13336">
            <v>28.12</v>
          </cell>
        </row>
        <row r="13337">
          <cell r="AA13337">
            <v>28.13</v>
          </cell>
        </row>
        <row r="13338">
          <cell r="AA13338">
            <v>28.14</v>
          </cell>
        </row>
        <row r="13339">
          <cell r="AA13339">
            <v>28.15</v>
          </cell>
        </row>
        <row r="13340">
          <cell r="AA13340">
            <v>28.16</v>
          </cell>
        </row>
        <row r="13341">
          <cell r="AA13341">
            <v>28.17</v>
          </cell>
        </row>
        <row r="13342">
          <cell r="AA13342">
            <v>28.18</v>
          </cell>
        </row>
        <row r="13343">
          <cell r="AA13343">
            <v>28.19</v>
          </cell>
        </row>
        <row r="13344">
          <cell r="AA13344">
            <v>28.2</v>
          </cell>
        </row>
        <row r="13345">
          <cell r="AA13345">
            <v>28.21</v>
          </cell>
        </row>
        <row r="13346">
          <cell r="AA13346">
            <v>28.22</v>
          </cell>
        </row>
        <row r="13347">
          <cell r="AA13347">
            <v>28.23</v>
          </cell>
        </row>
        <row r="13348">
          <cell r="AA13348">
            <v>28.24</v>
          </cell>
        </row>
        <row r="13349">
          <cell r="AA13349">
            <v>28.25</v>
          </cell>
        </row>
        <row r="13350">
          <cell r="AA13350">
            <v>28.26</v>
          </cell>
        </row>
        <row r="13351">
          <cell r="AA13351">
            <v>28.27</v>
          </cell>
        </row>
        <row r="13352">
          <cell r="AA13352">
            <v>28.28</v>
          </cell>
        </row>
        <row r="13353">
          <cell r="AA13353">
            <v>28.29</v>
          </cell>
        </row>
        <row r="13354">
          <cell r="AA13354">
            <v>28.3</v>
          </cell>
        </row>
        <row r="13355">
          <cell r="AA13355">
            <v>28.31</v>
          </cell>
        </row>
        <row r="13356">
          <cell r="AA13356">
            <v>28.32</v>
          </cell>
        </row>
        <row r="13357">
          <cell r="AA13357">
            <v>28.33</v>
          </cell>
        </row>
        <row r="13358">
          <cell r="AA13358">
            <v>28.34</v>
          </cell>
        </row>
        <row r="13359">
          <cell r="AA13359">
            <v>28.35</v>
          </cell>
        </row>
        <row r="13360">
          <cell r="AA13360">
            <v>28.36</v>
          </cell>
        </row>
        <row r="13361">
          <cell r="AA13361">
            <v>28.37</v>
          </cell>
        </row>
        <row r="13362">
          <cell r="AA13362">
            <v>28.38</v>
          </cell>
        </row>
        <row r="13363">
          <cell r="AA13363">
            <v>28.39</v>
          </cell>
        </row>
        <row r="13364">
          <cell r="AA13364">
            <v>28.4</v>
          </cell>
        </row>
        <row r="13365">
          <cell r="AA13365">
            <v>28.41</v>
          </cell>
        </row>
        <row r="13366">
          <cell r="AA13366">
            <v>28.42</v>
          </cell>
        </row>
        <row r="13367">
          <cell r="AA13367">
            <v>28.43</v>
          </cell>
        </row>
        <row r="13368">
          <cell r="AA13368">
            <v>28.44</v>
          </cell>
        </row>
        <row r="13369">
          <cell r="AA13369">
            <v>28.45</v>
          </cell>
        </row>
        <row r="13370">
          <cell r="AA13370">
            <v>28.46</v>
          </cell>
        </row>
        <row r="13371">
          <cell r="AA13371">
            <v>28.47</v>
          </cell>
        </row>
        <row r="13372">
          <cell r="AA13372">
            <v>28.48</v>
          </cell>
        </row>
        <row r="13373">
          <cell r="AA13373">
            <v>28.49</v>
          </cell>
        </row>
        <row r="13374">
          <cell r="AA13374">
            <v>28.5</v>
          </cell>
        </row>
        <row r="13375">
          <cell r="AA13375">
            <v>28.51</v>
          </cell>
        </row>
        <row r="13376">
          <cell r="AA13376">
            <v>28.52</v>
          </cell>
        </row>
        <row r="13377">
          <cell r="AA13377">
            <v>28.53</v>
          </cell>
        </row>
        <row r="13378">
          <cell r="AA13378">
            <v>28.54</v>
          </cell>
        </row>
        <row r="13379">
          <cell r="AA13379">
            <v>28.55</v>
          </cell>
        </row>
        <row r="13380">
          <cell r="AA13380">
            <v>28.56</v>
          </cell>
        </row>
        <row r="13381">
          <cell r="AA13381">
            <v>28.57</v>
          </cell>
        </row>
        <row r="13382">
          <cell r="AA13382">
            <v>28.58</v>
          </cell>
        </row>
        <row r="13383">
          <cell r="AA13383">
            <v>28.59</v>
          </cell>
        </row>
        <row r="13384">
          <cell r="AA13384">
            <v>28.6</v>
          </cell>
        </row>
        <row r="13385">
          <cell r="AA13385">
            <v>28.61</v>
          </cell>
        </row>
        <row r="13386">
          <cell r="AA13386">
            <v>28.62</v>
          </cell>
        </row>
        <row r="13387">
          <cell r="AA13387">
            <v>28.63</v>
          </cell>
        </row>
        <row r="13388">
          <cell r="AA13388">
            <v>28.64</v>
          </cell>
        </row>
        <row r="13389">
          <cell r="AA13389">
            <v>28.65</v>
          </cell>
        </row>
        <row r="13390">
          <cell r="AA13390">
            <v>28.66</v>
          </cell>
        </row>
        <row r="13391">
          <cell r="AA13391">
            <v>28.67</v>
          </cell>
        </row>
        <row r="13392">
          <cell r="AA13392">
            <v>28.68</v>
          </cell>
        </row>
        <row r="13393">
          <cell r="AA13393">
            <v>28.69</v>
          </cell>
        </row>
        <row r="13394">
          <cell r="AA13394">
            <v>28.7</v>
          </cell>
        </row>
        <row r="13395">
          <cell r="AA13395">
            <v>28.71</v>
          </cell>
        </row>
        <row r="13396">
          <cell r="AA13396">
            <v>28.72</v>
          </cell>
        </row>
        <row r="13397">
          <cell r="AA13397">
            <v>28.73</v>
          </cell>
        </row>
        <row r="13398">
          <cell r="AA13398">
            <v>28.74</v>
          </cell>
        </row>
        <row r="13399">
          <cell r="AA13399">
            <v>28.75</v>
          </cell>
        </row>
        <row r="13400">
          <cell r="AA13400">
            <v>28.76</v>
          </cell>
        </row>
        <row r="13401">
          <cell r="AA13401">
            <v>28.77</v>
          </cell>
        </row>
        <row r="13402">
          <cell r="AA13402">
            <v>28.78</v>
          </cell>
        </row>
        <row r="13403">
          <cell r="AA13403">
            <v>28.79</v>
          </cell>
        </row>
        <row r="13404">
          <cell r="AA13404">
            <v>28.8</v>
          </cell>
        </row>
        <row r="13405">
          <cell r="AA13405">
            <v>28.81</v>
          </cell>
        </row>
        <row r="13406">
          <cell r="AA13406">
            <v>28.82</v>
          </cell>
        </row>
        <row r="13407">
          <cell r="AA13407">
            <v>28.83</v>
          </cell>
        </row>
        <row r="13408">
          <cell r="AA13408">
            <v>28.84</v>
          </cell>
        </row>
        <row r="13409">
          <cell r="AA13409">
            <v>28.85</v>
          </cell>
        </row>
        <row r="13410">
          <cell r="AA13410">
            <v>28.86</v>
          </cell>
        </row>
        <row r="13411">
          <cell r="AA13411">
            <v>28.87</v>
          </cell>
        </row>
        <row r="13412">
          <cell r="AA13412">
            <v>28.88</v>
          </cell>
        </row>
        <row r="13413">
          <cell r="AA13413">
            <v>28.89</v>
          </cell>
        </row>
        <row r="13414">
          <cell r="AA13414">
            <v>28.9</v>
          </cell>
        </row>
        <row r="13415">
          <cell r="AA13415">
            <v>28.91</v>
          </cell>
        </row>
        <row r="13416">
          <cell r="AA13416">
            <v>28.92</v>
          </cell>
        </row>
        <row r="13417">
          <cell r="AA13417">
            <v>28.93</v>
          </cell>
        </row>
        <row r="13418">
          <cell r="AA13418">
            <v>28.94</v>
          </cell>
        </row>
        <row r="13419">
          <cell r="AA13419">
            <v>28.95</v>
          </cell>
        </row>
        <row r="13420">
          <cell r="AA13420">
            <v>28.96</v>
          </cell>
        </row>
        <row r="13421">
          <cell r="AA13421">
            <v>28.97</v>
          </cell>
        </row>
        <row r="13422">
          <cell r="AA13422">
            <v>28.98</v>
          </cell>
        </row>
        <row r="13423">
          <cell r="AA13423">
            <v>28.99</v>
          </cell>
        </row>
        <row r="13424">
          <cell r="AA13424">
            <v>29</v>
          </cell>
        </row>
        <row r="13425">
          <cell r="AA13425">
            <v>29.01</v>
          </cell>
        </row>
        <row r="13426">
          <cell r="AA13426">
            <v>29.02</v>
          </cell>
        </row>
        <row r="13427">
          <cell r="AA13427">
            <v>29.03</v>
          </cell>
        </row>
        <row r="13428">
          <cell r="AA13428">
            <v>29.04</v>
          </cell>
        </row>
        <row r="13429">
          <cell r="AA13429">
            <v>29.05</v>
          </cell>
        </row>
        <row r="13430">
          <cell r="AA13430">
            <v>29.06</v>
          </cell>
        </row>
        <row r="13431">
          <cell r="AA13431">
            <v>29.07</v>
          </cell>
        </row>
        <row r="13432">
          <cell r="AA13432">
            <v>29.08</v>
          </cell>
        </row>
        <row r="13433">
          <cell r="AA13433">
            <v>29.09</v>
          </cell>
        </row>
        <row r="13434">
          <cell r="AA13434">
            <v>29.1</v>
          </cell>
        </row>
        <row r="13435">
          <cell r="AA13435">
            <v>29.11</v>
          </cell>
        </row>
        <row r="13436">
          <cell r="AA13436">
            <v>29.12</v>
          </cell>
        </row>
        <row r="13437">
          <cell r="AA13437">
            <v>29.13</v>
          </cell>
        </row>
        <row r="13438">
          <cell r="AA13438">
            <v>29.14</v>
          </cell>
        </row>
        <row r="13439">
          <cell r="AA13439">
            <v>29.15</v>
          </cell>
        </row>
        <row r="13440">
          <cell r="AA13440">
            <v>29.16</v>
          </cell>
        </row>
        <row r="13441">
          <cell r="AA13441">
            <v>29.17</v>
          </cell>
        </row>
        <row r="13442">
          <cell r="AA13442">
            <v>29.18</v>
          </cell>
        </row>
        <row r="13443">
          <cell r="AA13443">
            <v>29.19</v>
          </cell>
        </row>
        <row r="13444">
          <cell r="AA13444">
            <v>29.2</v>
          </cell>
        </row>
        <row r="13445">
          <cell r="AA13445">
            <v>29.21</v>
          </cell>
        </row>
        <row r="13446">
          <cell r="AA13446">
            <v>29.22</v>
          </cell>
        </row>
        <row r="13447">
          <cell r="AA13447">
            <v>29.23</v>
          </cell>
        </row>
        <row r="13448">
          <cell r="AA13448">
            <v>29.24</v>
          </cell>
        </row>
        <row r="13449">
          <cell r="AA13449">
            <v>29.25</v>
          </cell>
        </row>
        <row r="13450">
          <cell r="AA13450">
            <v>29.26</v>
          </cell>
        </row>
        <row r="13451">
          <cell r="AA13451">
            <v>29.27</v>
          </cell>
        </row>
        <row r="13452">
          <cell r="AA13452">
            <v>29.28</v>
          </cell>
        </row>
        <row r="13453">
          <cell r="AA13453">
            <v>29.29</v>
          </cell>
        </row>
        <row r="13454">
          <cell r="AA13454">
            <v>29.3</v>
          </cell>
        </row>
        <row r="13455">
          <cell r="AA13455">
            <v>29.31</v>
          </cell>
        </row>
        <row r="13456">
          <cell r="AA13456">
            <v>29.32</v>
          </cell>
        </row>
        <row r="13457">
          <cell r="AA13457">
            <v>29.33</v>
          </cell>
        </row>
        <row r="13458">
          <cell r="AA13458">
            <v>29.34</v>
          </cell>
        </row>
        <row r="13459">
          <cell r="AA13459">
            <v>29.35</v>
          </cell>
        </row>
        <row r="13460">
          <cell r="AA13460">
            <v>29.36</v>
          </cell>
        </row>
        <row r="13461">
          <cell r="AA13461">
            <v>29.37</v>
          </cell>
        </row>
        <row r="13462">
          <cell r="AA13462">
            <v>29.38</v>
          </cell>
        </row>
        <row r="13463">
          <cell r="AA13463">
            <v>29.39</v>
          </cell>
        </row>
        <row r="13464">
          <cell r="AA13464">
            <v>29.4</v>
          </cell>
        </row>
        <row r="13465">
          <cell r="AA13465">
            <v>29.41</v>
          </cell>
        </row>
        <row r="13466">
          <cell r="AA13466">
            <v>29.42</v>
          </cell>
        </row>
        <row r="13467">
          <cell r="AA13467">
            <v>29.43</v>
          </cell>
        </row>
        <row r="13468">
          <cell r="AA13468">
            <v>29.44</v>
          </cell>
        </row>
        <row r="13469">
          <cell r="AA13469">
            <v>29.45</v>
          </cell>
        </row>
        <row r="13470">
          <cell r="AA13470">
            <v>29.46</v>
          </cell>
        </row>
        <row r="13471">
          <cell r="AA13471">
            <v>29.47</v>
          </cell>
        </row>
        <row r="13472">
          <cell r="AA13472">
            <v>29.48</v>
          </cell>
        </row>
        <row r="13473">
          <cell r="AA13473">
            <v>29.49</v>
          </cell>
        </row>
        <row r="13474">
          <cell r="AA13474">
            <v>29.5</v>
          </cell>
        </row>
        <row r="13475">
          <cell r="AA13475">
            <v>29.51</v>
          </cell>
        </row>
        <row r="13476">
          <cell r="AA13476">
            <v>29.52</v>
          </cell>
        </row>
        <row r="13477">
          <cell r="AA13477">
            <v>29.53</v>
          </cell>
        </row>
        <row r="13478">
          <cell r="AA13478">
            <v>29.54</v>
          </cell>
        </row>
        <row r="13479">
          <cell r="AA13479">
            <v>29.55</v>
          </cell>
        </row>
        <row r="13480">
          <cell r="AA13480">
            <v>29.56</v>
          </cell>
        </row>
        <row r="13481">
          <cell r="AA13481">
            <v>29.57</v>
          </cell>
        </row>
        <row r="13482">
          <cell r="AA13482">
            <v>29.58</v>
          </cell>
        </row>
        <row r="13483">
          <cell r="AA13483">
            <v>29.59</v>
          </cell>
        </row>
        <row r="13484">
          <cell r="AA13484">
            <v>29.6</v>
          </cell>
        </row>
        <row r="13485">
          <cell r="AA13485">
            <v>29.61</v>
          </cell>
        </row>
        <row r="13486">
          <cell r="AA13486">
            <v>29.62</v>
          </cell>
        </row>
        <row r="13487">
          <cell r="AA13487">
            <v>29.63</v>
          </cell>
        </row>
        <row r="13488">
          <cell r="AA13488">
            <v>29.64</v>
          </cell>
        </row>
        <row r="13489">
          <cell r="AA13489">
            <v>29.65</v>
          </cell>
        </row>
        <row r="13490">
          <cell r="AA13490">
            <v>29.66</v>
          </cell>
        </row>
        <row r="13491">
          <cell r="AA13491">
            <v>29.67</v>
          </cell>
        </row>
        <row r="13492">
          <cell r="AA13492">
            <v>29.68</v>
          </cell>
        </row>
        <row r="13493">
          <cell r="AA13493">
            <v>29.69</v>
          </cell>
        </row>
        <row r="13494">
          <cell r="AA13494">
            <v>29.7</v>
          </cell>
        </row>
        <row r="13495">
          <cell r="AA13495">
            <v>29.71</v>
          </cell>
        </row>
        <row r="13496">
          <cell r="AA13496">
            <v>29.72</v>
          </cell>
        </row>
        <row r="13497">
          <cell r="AA13497">
            <v>29.73</v>
          </cell>
        </row>
        <row r="13498">
          <cell r="AA13498">
            <v>29.74</v>
          </cell>
        </row>
        <row r="13499">
          <cell r="AA13499">
            <v>29.75</v>
          </cell>
        </row>
        <row r="13500">
          <cell r="AA13500">
            <v>29.76</v>
          </cell>
        </row>
        <row r="13501">
          <cell r="AA13501">
            <v>29.77</v>
          </cell>
        </row>
        <row r="13502">
          <cell r="AA13502">
            <v>29.78</v>
          </cell>
        </row>
        <row r="13503">
          <cell r="AA13503">
            <v>29.79</v>
          </cell>
        </row>
        <row r="13504">
          <cell r="AA13504">
            <v>29.8</v>
          </cell>
        </row>
        <row r="13505">
          <cell r="AA13505">
            <v>29.81</v>
          </cell>
        </row>
        <row r="13506">
          <cell r="AA13506">
            <v>29.82</v>
          </cell>
        </row>
        <row r="13507">
          <cell r="AA13507">
            <v>29.83</v>
          </cell>
        </row>
        <row r="13508">
          <cell r="AA13508">
            <v>29.84</v>
          </cell>
        </row>
        <row r="13509">
          <cell r="AA13509">
            <v>29.85</v>
          </cell>
        </row>
        <row r="13510">
          <cell r="AA13510">
            <v>29.86</v>
          </cell>
        </row>
        <row r="13511">
          <cell r="AA13511">
            <v>29.87</v>
          </cell>
        </row>
        <row r="13512">
          <cell r="AA13512">
            <v>29.88</v>
          </cell>
        </row>
        <row r="13513">
          <cell r="AA13513">
            <v>29.89</v>
          </cell>
        </row>
        <row r="13514">
          <cell r="AA13514">
            <v>29.9</v>
          </cell>
        </row>
        <row r="13515">
          <cell r="AA13515">
            <v>29.91</v>
          </cell>
        </row>
        <row r="13516">
          <cell r="AA13516">
            <v>29.92</v>
          </cell>
        </row>
        <row r="13517">
          <cell r="AA13517">
            <v>29.93</v>
          </cell>
        </row>
        <row r="13518">
          <cell r="AA13518">
            <v>29.94</v>
          </cell>
        </row>
        <row r="13519">
          <cell r="AA13519">
            <v>29.95</v>
          </cell>
        </row>
        <row r="13520">
          <cell r="AA13520">
            <v>29.96</v>
          </cell>
        </row>
        <row r="13521">
          <cell r="AA13521">
            <v>29.97</v>
          </cell>
        </row>
        <row r="13522">
          <cell r="AA13522">
            <v>29.98</v>
          </cell>
        </row>
        <row r="13523">
          <cell r="AA13523">
            <v>29.99</v>
          </cell>
        </row>
        <row r="13524">
          <cell r="AA13524">
            <v>30</v>
          </cell>
        </row>
        <row r="13525">
          <cell r="AA13525">
            <v>30.01</v>
          </cell>
        </row>
        <row r="13526">
          <cell r="AA13526">
            <v>30.02</v>
          </cell>
        </row>
        <row r="13527">
          <cell r="AA13527">
            <v>30.03</v>
          </cell>
        </row>
        <row r="13528">
          <cell r="AA13528">
            <v>30.04</v>
          </cell>
        </row>
        <row r="13529">
          <cell r="AA13529">
            <v>30.05</v>
          </cell>
        </row>
        <row r="13530">
          <cell r="AA13530">
            <v>30.06</v>
          </cell>
        </row>
        <row r="13531">
          <cell r="AA13531">
            <v>30.07</v>
          </cell>
        </row>
        <row r="13532">
          <cell r="AA13532">
            <v>30.08</v>
          </cell>
        </row>
        <row r="13533">
          <cell r="AA13533">
            <v>30.09</v>
          </cell>
        </row>
        <row r="13534">
          <cell r="AA13534">
            <v>30.1</v>
          </cell>
        </row>
        <row r="13535">
          <cell r="AA13535">
            <v>30.11</v>
          </cell>
        </row>
        <row r="13536">
          <cell r="AA13536">
            <v>30.12</v>
          </cell>
        </row>
        <row r="13537">
          <cell r="AA13537">
            <v>30.13</v>
          </cell>
        </row>
        <row r="13538">
          <cell r="AA13538">
            <v>30.14</v>
          </cell>
        </row>
        <row r="13539">
          <cell r="AA13539">
            <v>30.15</v>
          </cell>
        </row>
        <row r="13540">
          <cell r="AA13540">
            <v>30.16</v>
          </cell>
        </row>
        <row r="13541">
          <cell r="AA13541">
            <v>30.17</v>
          </cell>
        </row>
        <row r="13542">
          <cell r="AA13542">
            <v>30.18</v>
          </cell>
        </row>
        <row r="13543">
          <cell r="AA13543">
            <v>30.19</v>
          </cell>
        </row>
        <row r="13544">
          <cell r="AA13544">
            <v>30.2</v>
          </cell>
        </row>
        <row r="13545">
          <cell r="AA13545">
            <v>30.21</v>
          </cell>
        </row>
        <row r="13546">
          <cell r="AA13546">
            <v>30.22</v>
          </cell>
        </row>
        <row r="13547">
          <cell r="AA13547">
            <v>30.23</v>
          </cell>
        </row>
        <row r="13548">
          <cell r="AA13548">
            <v>30.24</v>
          </cell>
        </row>
        <row r="13549">
          <cell r="AA13549">
            <v>30.25</v>
          </cell>
        </row>
        <row r="13550">
          <cell r="AA13550">
            <v>30.26</v>
          </cell>
        </row>
        <row r="13551">
          <cell r="AA13551">
            <v>30.27</v>
          </cell>
        </row>
        <row r="13552">
          <cell r="AA13552">
            <v>30.28</v>
          </cell>
        </row>
        <row r="13553">
          <cell r="AA13553">
            <v>30.29</v>
          </cell>
        </row>
        <row r="13554">
          <cell r="AA13554">
            <v>30.3</v>
          </cell>
        </row>
        <row r="13555">
          <cell r="AA13555">
            <v>30.31</v>
          </cell>
        </row>
        <row r="13556">
          <cell r="AA13556">
            <v>30.32</v>
          </cell>
        </row>
        <row r="13557">
          <cell r="AA13557">
            <v>30.33</v>
          </cell>
        </row>
        <row r="13558">
          <cell r="AA13558">
            <v>30.34</v>
          </cell>
        </row>
        <row r="13559">
          <cell r="AA13559">
            <v>30.35</v>
          </cell>
        </row>
        <row r="13560">
          <cell r="AA13560">
            <v>30.36</v>
          </cell>
        </row>
        <row r="13561">
          <cell r="AA13561">
            <v>30.37</v>
          </cell>
        </row>
        <row r="13562">
          <cell r="AA13562">
            <v>30.38</v>
          </cell>
        </row>
        <row r="13563">
          <cell r="AA13563">
            <v>30.39</v>
          </cell>
        </row>
        <row r="13564">
          <cell r="AA13564">
            <v>30.4</v>
          </cell>
        </row>
        <row r="13565">
          <cell r="AA13565">
            <v>30.41</v>
          </cell>
        </row>
        <row r="13566">
          <cell r="AA13566">
            <v>30.42</v>
          </cell>
        </row>
        <row r="13567">
          <cell r="AA13567">
            <v>30.43</v>
          </cell>
        </row>
        <row r="13568">
          <cell r="AA13568">
            <v>30.44</v>
          </cell>
        </row>
        <row r="13569">
          <cell r="AA13569">
            <v>30.45</v>
          </cell>
        </row>
        <row r="13570">
          <cell r="AA13570">
            <v>30.46</v>
          </cell>
        </row>
        <row r="13571">
          <cell r="AA13571">
            <v>30.47</v>
          </cell>
        </row>
        <row r="13572">
          <cell r="AA13572">
            <v>30.48</v>
          </cell>
        </row>
        <row r="13573">
          <cell r="AA13573">
            <v>30.49</v>
          </cell>
        </row>
        <row r="13574">
          <cell r="AA13574">
            <v>30.5</v>
          </cell>
        </row>
        <row r="13575">
          <cell r="AA13575">
            <v>30.51</v>
          </cell>
        </row>
        <row r="13576">
          <cell r="AA13576">
            <v>30.52</v>
          </cell>
        </row>
        <row r="13577">
          <cell r="AA13577">
            <v>30.53</v>
          </cell>
        </row>
        <row r="13578">
          <cell r="AA13578">
            <v>30.54</v>
          </cell>
        </row>
        <row r="13579">
          <cell r="AA13579">
            <v>30.55</v>
          </cell>
        </row>
        <row r="13580">
          <cell r="AA13580">
            <v>30.56</v>
          </cell>
        </row>
        <row r="13581">
          <cell r="AA13581">
            <v>30.57</v>
          </cell>
        </row>
        <row r="13582">
          <cell r="AA13582">
            <v>30.58</v>
          </cell>
        </row>
        <row r="13583">
          <cell r="AA13583">
            <v>30.59</v>
          </cell>
        </row>
        <row r="13584">
          <cell r="AA13584">
            <v>30.6</v>
          </cell>
        </row>
        <row r="13585">
          <cell r="AA13585">
            <v>30.61</v>
          </cell>
        </row>
        <row r="13586">
          <cell r="AA13586">
            <v>30.62</v>
          </cell>
        </row>
        <row r="13587">
          <cell r="AA13587">
            <v>30.63</v>
          </cell>
        </row>
        <row r="13588">
          <cell r="AA13588">
            <v>30.64</v>
          </cell>
        </row>
        <row r="13589">
          <cell r="AA13589">
            <v>30.65</v>
          </cell>
        </row>
        <row r="13590">
          <cell r="AA13590">
            <v>30.66</v>
          </cell>
        </row>
        <row r="13591">
          <cell r="AA13591">
            <v>30.67</v>
          </cell>
        </row>
        <row r="13592">
          <cell r="AA13592">
            <v>30.68</v>
          </cell>
        </row>
        <row r="13593">
          <cell r="AA13593">
            <v>30.69</v>
          </cell>
        </row>
        <row r="13594">
          <cell r="AA13594">
            <v>30.7</v>
          </cell>
        </row>
        <row r="13595">
          <cell r="AA13595">
            <v>30.71</v>
          </cell>
        </row>
        <row r="13596">
          <cell r="AA13596">
            <v>30.72</v>
          </cell>
        </row>
        <row r="13597">
          <cell r="AA13597">
            <v>30.73</v>
          </cell>
        </row>
        <row r="13598">
          <cell r="AA13598">
            <v>30.74</v>
          </cell>
        </row>
        <row r="13599">
          <cell r="AA13599">
            <v>30.75</v>
          </cell>
        </row>
        <row r="13600">
          <cell r="AA13600">
            <v>30.76</v>
          </cell>
        </row>
        <row r="13601">
          <cell r="AA13601">
            <v>30.77</v>
          </cell>
        </row>
        <row r="13602">
          <cell r="AA13602">
            <v>30.78</v>
          </cell>
        </row>
        <row r="13603">
          <cell r="AA13603">
            <v>30.79</v>
          </cell>
        </row>
        <row r="13604">
          <cell r="AA13604">
            <v>30.8</v>
          </cell>
        </row>
        <row r="13605">
          <cell r="AA13605">
            <v>30.81</v>
          </cell>
        </row>
        <row r="13606">
          <cell r="AA13606">
            <v>30.82</v>
          </cell>
        </row>
        <row r="13607">
          <cell r="AA13607">
            <v>30.83</v>
          </cell>
        </row>
        <row r="13608">
          <cell r="AA13608">
            <v>30.84</v>
          </cell>
        </row>
        <row r="13609">
          <cell r="AA13609">
            <v>30.85</v>
          </cell>
        </row>
        <row r="13610">
          <cell r="AA13610">
            <v>30.86</v>
          </cell>
        </row>
        <row r="13611">
          <cell r="AA13611">
            <v>30.87</v>
          </cell>
        </row>
        <row r="13612">
          <cell r="AA13612">
            <v>30.88</v>
          </cell>
        </row>
        <row r="13613">
          <cell r="AA13613">
            <v>30.89</v>
          </cell>
        </row>
        <row r="13614">
          <cell r="AA13614">
            <v>30.9</v>
          </cell>
        </row>
        <row r="13615">
          <cell r="AA13615">
            <v>30.91</v>
          </cell>
        </row>
        <row r="13616">
          <cell r="AA13616">
            <v>30.92</v>
          </cell>
        </row>
        <row r="13617">
          <cell r="AA13617">
            <v>30.93</v>
          </cell>
        </row>
        <row r="13618">
          <cell r="AA13618">
            <v>30.94</v>
          </cell>
        </row>
        <row r="13619">
          <cell r="AA13619">
            <v>30.95</v>
          </cell>
        </row>
        <row r="13620">
          <cell r="AA13620">
            <v>30.96</v>
          </cell>
        </row>
        <row r="13621">
          <cell r="AA13621">
            <v>30.97</v>
          </cell>
        </row>
        <row r="13622">
          <cell r="AA13622">
            <v>30.98</v>
          </cell>
        </row>
        <row r="13623">
          <cell r="AA13623">
            <v>30.99</v>
          </cell>
        </row>
        <row r="13624">
          <cell r="AA13624">
            <v>31</v>
          </cell>
        </row>
        <row r="13625">
          <cell r="AA13625">
            <v>31.01</v>
          </cell>
        </row>
        <row r="13626">
          <cell r="AA13626">
            <v>31.02</v>
          </cell>
        </row>
        <row r="13627">
          <cell r="AA13627">
            <v>31.03</v>
          </cell>
        </row>
        <row r="13628">
          <cell r="AA13628">
            <v>31.04</v>
          </cell>
        </row>
        <row r="13629">
          <cell r="AA13629">
            <v>31.05</v>
          </cell>
        </row>
        <row r="13630">
          <cell r="AA13630">
            <v>31.06</v>
          </cell>
        </row>
        <row r="13631">
          <cell r="AA13631">
            <v>31.07</v>
          </cell>
        </row>
        <row r="13632">
          <cell r="AA13632">
            <v>31.08</v>
          </cell>
        </row>
        <row r="13633">
          <cell r="AA13633">
            <v>31.09</v>
          </cell>
        </row>
        <row r="13634">
          <cell r="AA13634">
            <v>31.1</v>
          </cell>
        </row>
        <row r="13635">
          <cell r="AA13635">
            <v>31.11</v>
          </cell>
        </row>
        <row r="13636">
          <cell r="AA13636">
            <v>31.12</v>
          </cell>
        </row>
        <row r="13637">
          <cell r="AA13637">
            <v>31.13</v>
          </cell>
        </row>
        <row r="13638">
          <cell r="AA13638">
            <v>31.14</v>
          </cell>
        </row>
        <row r="13639">
          <cell r="AA13639">
            <v>31.15</v>
          </cell>
        </row>
        <row r="13640">
          <cell r="AA13640">
            <v>31.16</v>
          </cell>
        </row>
        <row r="13641">
          <cell r="AA13641">
            <v>31.17</v>
          </cell>
        </row>
        <row r="13642">
          <cell r="AA13642">
            <v>31.18</v>
          </cell>
        </row>
        <row r="13643">
          <cell r="AA13643">
            <v>31.19</v>
          </cell>
        </row>
        <row r="13644">
          <cell r="AA13644">
            <v>31.2</v>
          </cell>
        </row>
        <row r="13645">
          <cell r="AA13645">
            <v>31.21</v>
          </cell>
        </row>
        <row r="13646">
          <cell r="AA13646">
            <v>31.22</v>
          </cell>
        </row>
        <row r="13647">
          <cell r="AA13647">
            <v>31.23</v>
          </cell>
        </row>
        <row r="13648">
          <cell r="AA13648">
            <v>31.24</v>
          </cell>
        </row>
        <row r="13649">
          <cell r="AA13649">
            <v>31.25</v>
          </cell>
        </row>
        <row r="13650">
          <cell r="AA13650">
            <v>31.26</v>
          </cell>
        </row>
        <row r="13651">
          <cell r="AA13651">
            <v>31.27</v>
          </cell>
        </row>
        <row r="13652">
          <cell r="AA13652">
            <v>31.28</v>
          </cell>
        </row>
        <row r="13653">
          <cell r="AA13653">
            <v>31.29</v>
          </cell>
        </row>
        <row r="13654">
          <cell r="AA13654">
            <v>31.3</v>
          </cell>
        </row>
        <row r="13655">
          <cell r="AA13655">
            <v>31.31</v>
          </cell>
        </row>
        <row r="13656">
          <cell r="AA13656">
            <v>31.32</v>
          </cell>
        </row>
        <row r="13657">
          <cell r="AA13657">
            <v>31.33</v>
          </cell>
        </row>
        <row r="13658">
          <cell r="AA13658">
            <v>31.34</v>
          </cell>
        </row>
        <row r="13659">
          <cell r="AA13659">
            <v>31.35</v>
          </cell>
        </row>
        <row r="13660">
          <cell r="AA13660">
            <v>31.36</v>
          </cell>
        </row>
        <row r="13661">
          <cell r="AA13661">
            <v>31.37</v>
          </cell>
        </row>
        <row r="13662">
          <cell r="AA13662">
            <v>31.38</v>
          </cell>
        </row>
        <row r="13663">
          <cell r="AA13663">
            <v>31.39</v>
          </cell>
        </row>
        <row r="13664">
          <cell r="AA13664">
            <v>31.4</v>
          </cell>
        </row>
        <row r="13665">
          <cell r="AA13665">
            <v>31.41</v>
          </cell>
        </row>
        <row r="13666">
          <cell r="AA13666">
            <v>31.42</v>
          </cell>
        </row>
        <row r="13667">
          <cell r="AA13667">
            <v>31.43</v>
          </cell>
        </row>
        <row r="13668">
          <cell r="AA13668">
            <v>31.44</v>
          </cell>
        </row>
        <row r="13669">
          <cell r="AA13669">
            <v>31.45</v>
          </cell>
        </row>
        <row r="13670">
          <cell r="AA13670">
            <v>31.46</v>
          </cell>
        </row>
        <row r="13671">
          <cell r="AA13671">
            <v>31.47</v>
          </cell>
        </row>
        <row r="13672">
          <cell r="AA13672">
            <v>31.48</v>
          </cell>
        </row>
        <row r="13673">
          <cell r="AA13673">
            <v>31.49</v>
          </cell>
        </row>
        <row r="13674">
          <cell r="AA13674">
            <v>31.5</v>
          </cell>
        </row>
        <row r="13675">
          <cell r="AA13675">
            <v>31.51</v>
          </cell>
        </row>
        <row r="13676">
          <cell r="AA13676">
            <v>31.52</v>
          </cell>
        </row>
        <row r="13677">
          <cell r="AA13677">
            <v>31.53</v>
          </cell>
        </row>
        <row r="13678">
          <cell r="AA13678">
            <v>31.54</v>
          </cell>
        </row>
        <row r="13679">
          <cell r="AA13679">
            <v>31.55</v>
          </cell>
        </row>
        <row r="13680">
          <cell r="AA13680">
            <v>31.56</v>
          </cell>
        </row>
        <row r="13681">
          <cell r="AA13681">
            <v>31.57</v>
          </cell>
        </row>
        <row r="13682">
          <cell r="AA13682">
            <v>31.58</v>
          </cell>
        </row>
        <row r="13683">
          <cell r="AA13683">
            <v>31.59</v>
          </cell>
        </row>
        <row r="13684">
          <cell r="AA13684">
            <v>31.6</v>
          </cell>
        </row>
        <row r="13685">
          <cell r="AA13685">
            <v>31.61</v>
          </cell>
        </row>
        <row r="13686">
          <cell r="AA13686">
            <v>31.62</v>
          </cell>
        </row>
        <row r="13687">
          <cell r="AA13687">
            <v>31.63</v>
          </cell>
        </row>
        <row r="13688">
          <cell r="AA13688">
            <v>31.64</v>
          </cell>
        </row>
        <row r="13689">
          <cell r="AA13689">
            <v>31.65</v>
          </cell>
        </row>
        <row r="13690">
          <cell r="AA13690">
            <v>31.66</v>
          </cell>
        </row>
        <row r="13691">
          <cell r="AA13691">
            <v>31.67</v>
          </cell>
        </row>
        <row r="13692">
          <cell r="AA13692">
            <v>31.68</v>
          </cell>
        </row>
        <row r="13693">
          <cell r="AA13693">
            <v>31.69</v>
          </cell>
        </row>
        <row r="13694">
          <cell r="AA13694">
            <v>31.7</v>
          </cell>
        </row>
        <row r="13695">
          <cell r="AA13695">
            <v>31.71</v>
          </cell>
        </row>
        <row r="13696">
          <cell r="AA13696">
            <v>31.72</v>
          </cell>
        </row>
        <row r="13697">
          <cell r="AA13697">
            <v>31.73</v>
          </cell>
        </row>
        <row r="13698">
          <cell r="AA13698">
            <v>31.74</v>
          </cell>
        </row>
        <row r="13699">
          <cell r="AA13699">
            <v>31.75</v>
          </cell>
        </row>
        <row r="13700">
          <cell r="AA13700">
            <v>31.76</v>
          </cell>
        </row>
        <row r="13701">
          <cell r="AA13701">
            <v>31.77</v>
          </cell>
        </row>
        <row r="13702">
          <cell r="AA13702">
            <v>31.78</v>
          </cell>
        </row>
        <row r="13703">
          <cell r="AA13703">
            <v>31.79</v>
          </cell>
        </row>
        <row r="13704">
          <cell r="AA13704">
            <v>31.8</v>
          </cell>
        </row>
        <row r="13705">
          <cell r="AA13705">
            <v>31.81</v>
          </cell>
        </row>
        <row r="13706">
          <cell r="AA13706">
            <v>31.82</v>
          </cell>
        </row>
        <row r="13707">
          <cell r="AA13707">
            <v>31.83</v>
          </cell>
        </row>
        <row r="13708">
          <cell r="AA13708">
            <v>31.84</v>
          </cell>
        </row>
        <row r="13709">
          <cell r="AA13709">
            <v>31.85</v>
          </cell>
        </row>
        <row r="13710">
          <cell r="AA13710">
            <v>31.86</v>
          </cell>
        </row>
        <row r="13711">
          <cell r="AA13711">
            <v>31.87</v>
          </cell>
        </row>
        <row r="13712">
          <cell r="AA13712">
            <v>31.88</v>
          </cell>
        </row>
        <row r="13713">
          <cell r="AA13713">
            <v>31.89</v>
          </cell>
        </row>
        <row r="13714">
          <cell r="AA13714">
            <v>31.9</v>
          </cell>
        </row>
        <row r="13715">
          <cell r="AA13715">
            <v>31.91</v>
          </cell>
        </row>
        <row r="13716">
          <cell r="AA13716">
            <v>31.92</v>
          </cell>
        </row>
        <row r="13717">
          <cell r="AA13717">
            <v>31.93</v>
          </cell>
        </row>
        <row r="13718">
          <cell r="AA13718">
            <v>31.94</v>
          </cell>
        </row>
        <row r="13719">
          <cell r="AA13719">
            <v>31.95</v>
          </cell>
        </row>
        <row r="13720">
          <cell r="AA13720">
            <v>31.96</v>
          </cell>
        </row>
        <row r="13721">
          <cell r="AA13721">
            <v>31.97</v>
          </cell>
        </row>
        <row r="13722">
          <cell r="AA13722">
            <v>31.98</v>
          </cell>
        </row>
        <row r="13723">
          <cell r="AA13723">
            <v>31.99</v>
          </cell>
        </row>
        <row r="13724">
          <cell r="AA13724">
            <v>32</v>
          </cell>
        </row>
        <row r="13725">
          <cell r="AA13725">
            <v>32.01</v>
          </cell>
        </row>
        <row r="13726">
          <cell r="AA13726">
            <v>32.020000000000003</v>
          </cell>
        </row>
        <row r="13727">
          <cell r="AA13727">
            <v>32.03</v>
          </cell>
        </row>
        <row r="13728">
          <cell r="AA13728">
            <v>32.04</v>
          </cell>
        </row>
        <row r="13729">
          <cell r="AA13729">
            <v>32.049999999999997</v>
          </cell>
        </row>
        <row r="13730">
          <cell r="AA13730">
            <v>32.06</v>
          </cell>
        </row>
        <row r="13731">
          <cell r="AA13731">
            <v>32.07</v>
          </cell>
        </row>
        <row r="13732">
          <cell r="AA13732">
            <v>32.08</v>
          </cell>
        </row>
        <row r="13733">
          <cell r="AA13733">
            <v>32.090000000000003</v>
          </cell>
        </row>
        <row r="13734">
          <cell r="AA13734">
            <v>32.1</v>
          </cell>
        </row>
        <row r="13735">
          <cell r="AA13735">
            <v>32.11</v>
          </cell>
        </row>
        <row r="13736">
          <cell r="AA13736">
            <v>32.119999999999997</v>
          </cell>
        </row>
        <row r="13737">
          <cell r="AA13737">
            <v>32.130000000000003</v>
          </cell>
        </row>
        <row r="13738">
          <cell r="AA13738">
            <v>32.14</v>
          </cell>
        </row>
        <row r="13739">
          <cell r="AA13739">
            <v>32.15</v>
          </cell>
        </row>
        <row r="13740">
          <cell r="AA13740">
            <v>32.159999999999997</v>
          </cell>
        </row>
        <row r="13741">
          <cell r="AA13741">
            <v>32.17</v>
          </cell>
        </row>
        <row r="13742">
          <cell r="AA13742">
            <v>32.18</v>
          </cell>
        </row>
        <row r="13743">
          <cell r="AA13743">
            <v>32.19</v>
          </cell>
        </row>
        <row r="13744">
          <cell r="AA13744">
            <v>32.200000000000003</v>
          </cell>
        </row>
        <row r="13745">
          <cell r="AA13745">
            <v>32.21</v>
          </cell>
        </row>
        <row r="13746">
          <cell r="AA13746">
            <v>32.22</v>
          </cell>
        </row>
        <row r="13747">
          <cell r="AA13747">
            <v>32.229999999999997</v>
          </cell>
        </row>
        <row r="13748">
          <cell r="AA13748">
            <v>32.24</v>
          </cell>
        </row>
        <row r="13749">
          <cell r="AA13749">
            <v>32.25</v>
          </cell>
        </row>
        <row r="13750">
          <cell r="AA13750">
            <v>32.26</v>
          </cell>
        </row>
        <row r="13751">
          <cell r="AA13751">
            <v>32.270000000000003</v>
          </cell>
        </row>
        <row r="13752">
          <cell r="AA13752">
            <v>32.28</v>
          </cell>
        </row>
        <row r="13753">
          <cell r="AA13753">
            <v>32.29</v>
          </cell>
        </row>
        <row r="13754">
          <cell r="AA13754">
            <v>32.299999999999997</v>
          </cell>
        </row>
        <row r="13755">
          <cell r="AA13755">
            <v>32.31</v>
          </cell>
        </row>
        <row r="13756">
          <cell r="AA13756">
            <v>32.32</v>
          </cell>
        </row>
        <row r="13757">
          <cell r="AA13757">
            <v>32.33</v>
          </cell>
        </row>
        <row r="13758">
          <cell r="AA13758">
            <v>32.340000000000003</v>
          </cell>
        </row>
        <row r="13759">
          <cell r="AA13759">
            <v>32.35</v>
          </cell>
        </row>
        <row r="13760">
          <cell r="AA13760">
            <v>32.36</v>
          </cell>
        </row>
        <row r="13761">
          <cell r="AA13761">
            <v>32.369999999999997</v>
          </cell>
        </row>
        <row r="13762">
          <cell r="AA13762">
            <v>32.380000000000003</v>
          </cell>
        </row>
        <row r="13763">
          <cell r="AA13763">
            <v>32.39</v>
          </cell>
        </row>
        <row r="13764">
          <cell r="AA13764">
            <v>32.4</v>
          </cell>
        </row>
        <row r="13765">
          <cell r="AA13765">
            <v>32.409999999999997</v>
          </cell>
        </row>
        <row r="13766">
          <cell r="AA13766">
            <v>32.42</v>
          </cell>
        </row>
        <row r="13767">
          <cell r="AA13767">
            <v>32.43</v>
          </cell>
        </row>
        <row r="13768">
          <cell r="AA13768">
            <v>32.44</v>
          </cell>
        </row>
        <row r="13769">
          <cell r="AA13769">
            <v>32.450000000000003</v>
          </cell>
        </row>
        <row r="13770">
          <cell r="AA13770">
            <v>32.46</v>
          </cell>
        </row>
        <row r="13771">
          <cell r="AA13771">
            <v>32.47</v>
          </cell>
        </row>
        <row r="13772">
          <cell r="AA13772">
            <v>32.479999999999997</v>
          </cell>
        </row>
        <row r="13773">
          <cell r="AA13773">
            <v>32.49</v>
          </cell>
        </row>
        <row r="13774">
          <cell r="AA13774">
            <v>32.5</v>
          </cell>
        </row>
        <row r="13775">
          <cell r="AA13775">
            <v>32.51</v>
          </cell>
        </row>
        <row r="13776">
          <cell r="AA13776">
            <v>32.520000000000003</v>
          </cell>
        </row>
        <row r="13777">
          <cell r="AA13777">
            <v>32.53</v>
          </cell>
        </row>
        <row r="13778">
          <cell r="AA13778">
            <v>32.54</v>
          </cell>
        </row>
        <row r="13779">
          <cell r="AA13779">
            <v>32.549999999999997</v>
          </cell>
        </row>
        <row r="13780">
          <cell r="AA13780">
            <v>32.56</v>
          </cell>
        </row>
        <row r="13781">
          <cell r="AA13781">
            <v>32.57</v>
          </cell>
        </row>
        <row r="13782">
          <cell r="AA13782">
            <v>32.58</v>
          </cell>
        </row>
        <row r="13783">
          <cell r="AA13783">
            <v>32.590000000000003</v>
          </cell>
        </row>
        <row r="13784">
          <cell r="AA13784">
            <v>32.6</v>
          </cell>
        </row>
        <row r="13785">
          <cell r="AA13785">
            <v>32.61</v>
          </cell>
        </row>
        <row r="13786">
          <cell r="AA13786">
            <v>32.619999999999997</v>
          </cell>
        </row>
        <row r="13787">
          <cell r="AA13787">
            <v>32.630000000000003</v>
          </cell>
        </row>
        <row r="13788">
          <cell r="AA13788">
            <v>32.64</v>
          </cell>
        </row>
        <row r="13789">
          <cell r="AA13789">
            <v>32.65</v>
          </cell>
        </row>
        <row r="13790">
          <cell r="AA13790">
            <v>32.659999999999997</v>
          </cell>
        </row>
        <row r="13791">
          <cell r="AA13791">
            <v>32.67</v>
          </cell>
        </row>
        <row r="13792">
          <cell r="AA13792">
            <v>32.68</v>
          </cell>
        </row>
        <row r="13793">
          <cell r="AA13793">
            <v>32.69</v>
          </cell>
        </row>
        <row r="13794">
          <cell r="AA13794">
            <v>32.700000000000003</v>
          </cell>
        </row>
        <row r="13795">
          <cell r="AA13795">
            <v>32.71</v>
          </cell>
        </row>
        <row r="13796">
          <cell r="AA13796">
            <v>32.72</v>
          </cell>
        </row>
        <row r="13797">
          <cell r="AA13797">
            <v>32.729999999999997</v>
          </cell>
        </row>
        <row r="13798">
          <cell r="AA13798">
            <v>32.74</v>
          </cell>
        </row>
        <row r="13799">
          <cell r="AA13799">
            <v>32.75</v>
          </cell>
        </row>
        <row r="13800">
          <cell r="AA13800">
            <v>32.76</v>
          </cell>
        </row>
        <row r="13801">
          <cell r="AA13801">
            <v>32.770000000000003</v>
          </cell>
        </row>
        <row r="13802">
          <cell r="AA13802">
            <v>32.78</v>
          </cell>
        </row>
        <row r="13803">
          <cell r="AA13803">
            <v>32.79</v>
          </cell>
        </row>
        <row r="13804">
          <cell r="AA13804">
            <v>32.799999999999997</v>
          </cell>
        </row>
        <row r="13805">
          <cell r="AA13805">
            <v>32.81</v>
          </cell>
        </row>
        <row r="13806">
          <cell r="AA13806">
            <v>32.82</v>
          </cell>
        </row>
        <row r="13807">
          <cell r="AA13807">
            <v>32.83</v>
          </cell>
        </row>
        <row r="13808">
          <cell r="AA13808">
            <v>32.840000000000003</v>
          </cell>
        </row>
        <row r="13809">
          <cell r="AA13809">
            <v>32.85</v>
          </cell>
        </row>
        <row r="13810">
          <cell r="AA13810">
            <v>32.86</v>
          </cell>
        </row>
        <row r="13811">
          <cell r="AA13811">
            <v>32.869999999999997</v>
          </cell>
        </row>
        <row r="13812">
          <cell r="AA13812">
            <v>32.880000000000003</v>
          </cell>
        </row>
        <row r="13813">
          <cell r="AA13813">
            <v>32.89</v>
          </cell>
        </row>
        <row r="13814">
          <cell r="AA13814">
            <v>32.9</v>
          </cell>
        </row>
        <row r="13815">
          <cell r="AA13815">
            <v>32.909999999999997</v>
          </cell>
        </row>
        <row r="13816">
          <cell r="AA13816">
            <v>32.92</v>
          </cell>
        </row>
        <row r="13817">
          <cell r="AA13817">
            <v>32.93</v>
          </cell>
        </row>
        <row r="13818">
          <cell r="AA13818">
            <v>32.94</v>
          </cell>
        </row>
        <row r="13819">
          <cell r="AA13819">
            <v>32.950000000000003</v>
          </cell>
        </row>
        <row r="13820">
          <cell r="AA13820">
            <v>32.96</v>
          </cell>
        </row>
        <row r="13821">
          <cell r="AA13821">
            <v>32.97</v>
          </cell>
        </row>
        <row r="13822">
          <cell r="AA13822">
            <v>32.979999999999997</v>
          </cell>
        </row>
        <row r="13823">
          <cell r="AA13823">
            <v>32.99</v>
          </cell>
        </row>
        <row r="13824">
          <cell r="AA13824">
            <v>33</v>
          </cell>
        </row>
        <row r="13825">
          <cell r="AA13825">
            <v>33.01</v>
          </cell>
        </row>
        <row r="13826">
          <cell r="AA13826">
            <v>33.020000000000003</v>
          </cell>
        </row>
        <row r="13827">
          <cell r="AA13827">
            <v>33.03</v>
          </cell>
        </row>
        <row r="13828">
          <cell r="AA13828">
            <v>33.04</v>
          </cell>
        </row>
        <row r="13829">
          <cell r="AA13829">
            <v>33.049999999999997</v>
          </cell>
        </row>
        <row r="13830">
          <cell r="AA13830">
            <v>33.06</v>
          </cell>
        </row>
        <row r="13831">
          <cell r="AA13831">
            <v>33.07</v>
          </cell>
        </row>
        <row r="13832">
          <cell r="AA13832">
            <v>33.08</v>
          </cell>
        </row>
        <row r="13833">
          <cell r="AA13833">
            <v>33.090000000000003</v>
          </cell>
        </row>
        <row r="13834">
          <cell r="AA13834">
            <v>33.1</v>
          </cell>
        </row>
        <row r="13835">
          <cell r="AA13835">
            <v>33.11</v>
          </cell>
        </row>
        <row r="13836">
          <cell r="AA13836">
            <v>33.119999999999997</v>
          </cell>
        </row>
        <row r="13837">
          <cell r="AA13837">
            <v>33.130000000000003</v>
          </cell>
        </row>
        <row r="13838">
          <cell r="AA13838">
            <v>33.14</v>
          </cell>
        </row>
        <row r="13839">
          <cell r="AA13839">
            <v>33.15</v>
          </cell>
        </row>
        <row r="13840">
          <cell r="AA13840">
            <v>33.159999999999997</v>
          </cell>
        </row>
        <row r="13841">
          <cell r="AA13841">
            <v>33.17</v>
          </cell>
        </row>
        <row r="13842">
          <cell r="AA13842">
            <v>33.18</v>
          </cell>
        </row>
        <row r="13843">
          <cell r="AA13843">
            <v>33.19</v>
          </cell>
        </row>
        <row r="13844">
          <cell r="AA13844">
            <v>33.200000000000003</v>
          </cell>
        </row>
        <row r="13845">
          <cell r="AA13845">
            <v>33.21</v>
          </cell>
        </row>
        <row r="13846">
          <cell r="AA13846">
            <v>33.22</v>
          </cell>
        </row>
        <row r="13847">
          <cell r="AA13847">
            <v>33.229999999999997</v>
          </cell>
        </row>
        <row r="13848">
          <cell r="AA13848">
            <v>33.24</v>
          </cell>
        </row>
        <row r="13849">
          <cell r="AA13849">
            <v>33.25</v>
          </cell>
        </row>
        <row r="13850">
          <cell r="AA13850">
            <v>33.26</v>
          </cell>
        </row>
        <row r="13851">
          <cell r="AA13851">
            <v>33.270000000000003</v>
          </cell>
        </row>
        <row r="13852">
          <cell r="AA13852">
            <v>33.28</v>
          </cell>
        </row>
        <row r="13853">
          <cell r="AA13853">
            <v>33.29</v>
          </cell>
        </row>
        <row r="13854">
          <cell r="AA13854">
            <v>33.299999999999997</v>
          </cell>
        </row>
        <row r="13855">
          <cell r="AA13855">
            <v>33.31</v>
          </cell>
        </row>
        <row r="13856">
          <cell r="AA13856">
            <v>33.32</v>
          </cell>
        </row>
        <row r="13857">
          <cell r="AA13857">
            <v>33.33</v>
          </cell>
        </row>
        <row r="13858">
          <cell r="AA13858">
            <v>33.340000000000003</v>
          </cell>
        </row>
        <row r="13859">
          <cell r="AA13859">
            <v>33.35</v>
          </cell>
        </row>
        <row r="13860">
          <cell r="AA13860">
            <v>33.36</v>
          </cell>
        </row>
        <row r="13861">
          <cell r="AA13861">
            <v>33.369999999999997</v>
          </cell>
        </row>
        <row r="13862">
          <cell r="AA13862">
            <v>33.380000000000003</v>
          </cell>
        </row>
        <row r="13863">
          <cell r="AA13863">
            <v>33.39</v>
          </cell>
        </row>
        <row r="13864">
          <cell r="AA13864">
            <v>33.4</v>
          </cell>
        </row>
        <row r="13865">
          <cell r="AA13865">
            <v>33.409999999999997</v>
          </cell>
        </row>
        <row r="13866">
          <cell r="AA13866">
            <v>33.42</v>
          </cell>
        </row>
        <row r="13867">
          <cell r="AA13867">
            <v>33.43</v>
          </cell>
        </row>
        <row r="13868">
          <cell r="AA13868">
            <v>33.44</v>
          </cell>
        </row>
        <row r="13869">
          <cell r="AA13869">
            <v>33.450000000000003</v>
          </cell>
        </row>
        <row r="13870">
          <cell r="AA13870">
            <v>33.46</v>
          </cell>
        </row>
        <row r="13871">
          <cell r="AA13871">
            <v>33.47</v>
          </cell>
        </row>
        <row r="13872">
          <cell r="AA13872">
            <v>33.479999999999997</v>
          </cell>
        </row>
        <row r="13873">
          <cell r="AA13873">
            <v>33.49</v>
          </cell>
        </row>
        <row r="13874">
          <cell r="AA13874">
            <v>33.5</v>
          </cell>
        </row>
        <row r="13875">
          <cell r="AA13875">
            <v>33.51</v>
          </cell>
        </row>
        <row r="13876">
          <cell r="AA13876">
            <v>33.520000000000003</v>
          </cell>
        </row>
        <row r="13877">
          <cell r="AA13877">
            <v>33.53</v>
          </cell>
        </row>
        <row r="13878">
          <cell r="AA13878">
            <v>33.54</v>
          </cell>
        </row>
        <row r="13879">
          <cell r="AA13879">
            <v>33.549999999999997</v>
          </cell>
        </row>
        <row r="13880">
          <cell r="AA13880">
            <v>33.56</v>
          </cell>
        </row>
        <row r="13881">
          <cell r="AA13881">
            <v>33.57</v>
          </cell>
        </row>
        <row r="13882">
          <cell r="AA13882">
            <v>33.58</v>
          </cell>
        </row>
        <row r="13883">
          <cell r="AA13883">
            <v>33.590000000000003</v>
          </cell>
        </row>
        <row r="13884">
          <cell r="AA13884">
            <v>33.6</v>
          </cell>
        </row>
        <row r="13885">
          <cell r="AA13885">
            <v>33.61</v>
          </cell>
        </row>
        <row r="13886">
          <cell r="AA13886">
            <v>33.619999999999997</v>
          </cell>
        </row>
        <row r="13887">
          <cell r="AA13887">
            <v>33.630000000000003</v>
          </cell>
        </row>
        <row r="13888">
          <cell r="AA13888">
            <v>33.64</v>
          </cell>
        </row>
        <row r="13889">
          <cell r="AA13889">
            <v>33.65</v>
          </cell>
        </row>
        <row r="13890">
          <cell r="AA13890">
            <v>33.659999999999997</v>
          </cell>
        </row>
        <row r="13891">
          <cell r="AA13891">
            <v>33.67</v>
          </cell>
        </row>
        <row r="13892">
          <cell r="AA13892">
            <v>33.68</v>
          </cell>
        </row>
        <row r="13893">
          <cell r="AA13893">
            <v>33.69</v>
          </cell>
        </row>
        <row r="13894">
          <cell r="AA13894">
            <v>33.700000000000003</v>
          </cell>
        </row>
        <row r="13895">
          <cell r="AA13895">
            <v>33.71</v>
          </cell>
        </row>
        <row r="13896">
          <cell r="AA13896">
            <v>33.72</v>
          </cell>
        </row>
        <row r="13897">
          <cell r="AA13897">
            <v>33.729999999999997</v>
          </cell>
        </row>
        <row r="13898">
          <cell r="AA13898">
            <v>33.74</v>
          </cell>
        </row>
        <row r="13899">
          <cell r="AA13899">
            <v>33.75</v>
          </cell>
        </row>
        <row r="13900">
          <cell r="AA13900">
            <v>33.76</v>
          </cell>
        </row>
        <row r="13901">
          <cell r="AA13901">
            <v>33.770000000000003</v>
          </cell>
        </row>
        <row r="13902">
          <cell r="AA13902">
            <v>33.78</v>
          </cell>
        </row>
        <row r="13903">
          <cell r="AA13903">
            <v>33.79</v>
          </cell>
        </row>
        <row r="13904">
          <cell r="AA13904">
            <v>33.799999999999997</v>
          </cell>
        </row>
        <row r="13905">
          <cell r="AA13905">
            <v>33.81</v>
          </cell>
        </row>
        <row r="13906">
          <cell r="AA13906">
            <v>33.82</v>
          </cell>
        </row>
        <row r="13907">
          <cell r="AA13907">
            <v>33.83</v>
          </cell>
        </row>
        <row r="13908">
          <cell r="AA13908">
            <v>33.840000000000003</v>
          </cell>
        </row>
        <row r="13909">
          <cell r="AA13909">
            <v>33.85</v>
          </cell>
        </row>
        <row r="13910">
          <cell r="AA13910">
            <v>33.86</v>
          </cell>
        </row>
        <row r="13911">
          <cell r="AA13911">
            <v>33.869999999999997</v>
          </cell>
        </row>
        <row r="13912">
          <cell r="AA13912">
            <v>33.880000000000003</v>
          </cell>
        </row>
        <row r="13913">
          <cell r="AA13913">
            <v>33.89</v>
          </cell>
        </row>
        <row r="13914">
          <cell r="AA13914">
            <v>33.9</v>
          </cell>
        </row>
        <row r="13915">
          <cell r="AA13915">
            <v>33.909999999999997</v>
          </cell>
        </row>
        <row r="13916">
          <cell r="AA13916">
            <v>33.92</v>
          </cell>
        </row>
        <row r="13917">
          <cell r="AA13917">
            <v>33.93</v>
          </cell>
        </row>
        <row r="13918">
          <cell r="AA13918">
            <v>33.94</v>
          </cell>
        </row>
        <row r="13919">
          <cell r="AA13919">
            <v>33.950000000000003</v>
          </cell>
        </row>
        <row r="13920">
          <cell r="AA13920">
            <v>33.96</v>
          </cell>
        </row>
        <row r="13921">
          <cell r="AA13921">
            <v>33.97</v>
          </cell>
        </row>
        <row r="13922">
          <cell r="AA13922">
            <v>33.979999999999997</v>
          </cell>
        </row>
        <row r="13923">
          <cell r="AA13923">
            <v>33.99</v>
          </cell>
        </row>
        <row r="13924">
          <cell r="AA13924">
            <v>34</v>
          </cell>
        </row>
        <row r="13925">
          <cell r="AA13925">
            <v>34.01</v>
          </cell>
        </row>
        <row r="13926">
          <cell r="AA13926">
            <v>34.020000000000003</v>
          </cell>
        </row>
        <row r="13927">
          <cell r="AA13927">
            <v>34.03</v>
          </cell>
        </row>
        <row r="13928">
          <cell r="AA13928">
            <v>34.04</v>
          </cell>
        </row>
        <row r="13929">
          <cell r="AA13929">
            <v>34.049999999999997</v>
          </cell>
        </row>
        <row r="13930">
          <cell r="AA13930">
            <v>34.06</v>
          </cell>
        </row>
        <row r="13931">
          <cell r="AA13931">
            <v>34.07</v>
          </cell>
        </row>
        <row r="13932">
          <cell r="AA13932">
            <v>34.08</v>
          </cell>
        </row>
        <row r="13933">
          <cell r="AA13933">
            <v>34.090000000000003</v>
          </cell>
        </row>
        <row r="13934">
          <cell r="AA13934">
            <v>34.1</v>
          </cell>
        </row>
        <row r="13935">
          <cell r="AA13935">
            <v>34.11</v>
          </cell>
        </row>
        <row r="13936">
          <cell r="AA13936">
            <v>34.119999999999997</v>
          </cell>
        </row>
        <row r="13937">
          <cell r="AA13937">
            <v>34.130000000000003</v>
          </cell>
        </row>
        <row r="13938">
          <cell r="AA13938">
            <v>34.14</v>
          </cell>
        </row>
        <row r="13939">
          <cell r="AA13939">
            <v>34.15</v>
          </cell>
        </row>
        <row r="13940">
          <cell r="AA13940">
            <v>34.159999999999997</v>
          </cell>
        </row>
        <row r="13941">
          <cell r="AA13941">
            <v>34.17</v>
          </cell>
        </row>
        <row r="13942">
          <cell r="AA13942">
            <v>34.18</v>
          </cell>
        </row>
        <row r="13943">
          <cell r="AA13943">
            <v>34.19</v>
          </cell>
        </row>
        <row r="13944">
          <cell r="AA13944">
            <v>34.200000000000003</v>
          </cell>
        </row>
        <row r="13945">
          <cell r="AA13945">
            <v>34.21</v>
          </cell>
        </row>
        <row r="13946">
          <cell r="AA13946">
            <v>34.22</v>
          </cell>
        </row>
        <row r="13947">
          <cell r="AA13947">
            <v>34.229999999999997</v>
          </cell>
        </row>
        <row r="13948">
          <cell r="AA13948">
            <v>34.24</v>
          </cell>
        </row>
        <row r="13949">
          <cell r="AA13949">
            <v>34.25</v>
          </cell>
        </row>
        <row r="13950">
          <cell r="AA13950">
            <v>34.26</v>
          </cell>
        </row>
        <row r="13951">
          <cell r="AA13951">
            <v>34.270000000000003</v>
          </cell>
        </row>
        <row r="13952">
          <cell r="AA13952">
            <v>34.28</v>
          </cell>
        </row>
        <row r="13953">
          <cell r="AA13953">
            <v>34.29</v>
          </cell>
        </row>
        <row r="13954">
          <cell r="AA13954">
            <v>34.299999999999997</v>
          </cell>
        </row>
        <row r="13955">
          <cell r="AA13955">
            <v>34.31</v>
          </cell>
        </row>
        <row r="13956">
          <cell r="AA13956">
            <v>34.32</v>
          </cell>
        </row>
        <row r="13957">
          <cell r="AA13957">
            <v>34.33</v>
          </cell>
        </row>
        <row r="13958">
          <cell r="AA13958">
            <v>34.340000000000003</v>
          </cell>
        </row>
        <row r="13959">
          <cell r="AA13959">
            <v>34.35</v>
          </cell>
        </row>
        <row r="13960">
          <cell r="AA13960">
            <v>34.36</v>
          </cell>
        </row>
        <row r="13961">
          <cell r="AA13961">
            <v>34.369999999999997</v>
          </cell>
        </row>
        <row r="13962">
          <cell r="AA13962">
            <v>34.380000000000003</v>
          </cell>
        </row>
        <row r="13963">
          <cell r="AA13963">
            <v>34.39</v>
          </cell>
        </row>
        <row r="13964">
          <cell r="AA13964">
            <v>34.4</v>
          </cell>
        </row>
        <row r="13965">
          <cell r="AA13965">
            <v>34.409999999999997</v>
          </cell>
        </row>
        <row r="13966">
          <cell r="AA13966">
            <v>34.42</v>
          </cell>
        </row>
        <row r="13967">
          <cell r="AA13967">
            <v>34.43</v>
          </cell>
        </row>
        <row r="13968">
          <cell r="AA13968">
            <v>34.44</v>
          </cell>
        </row>
        <row r="13969">
          <cell r="AA13969">
            <v>34.450000000000003</v>
          </cell>
        </row>
        <row r="13970">
          <cell r="AA13970">
            <v>34.46</v>
          </cell>
        </row>
        <row r="13971">
          <cell r="AA13971">
            <v>34.47</v>
          </cell>
        </row>
        <row r="13972">
          <cell r="AA13972">
            <v>34.479999999999997</v>
          </cell>
        </row>
        <row r="13973">
          <cell r="AA13973">
            <v>34.49</v>
          </cell>
        </row>
        <row r="13974">
          <cell r="AA13974">
            <v>34.5</v>
          </cell>
        </row>
        <row r="13975">
          <cell r="AA13975">
            <v>34.51</v>
          </cell>
        </row>
        <row r="13976">
          <cell r="AA13976">
            <v>34.520000000000003</v>
          </cell>
        </row>
        <row r="13977">
          <cell r="AA13977">
            <v>34.53</v>
          </cell>
        </row>
        <row r="13978">
          <cell r="AA13978">
            <v>34.54</v>
          </cell>
        </row>
        <row r="13979">
          <cell r="AA13979">
            <v>34.549999999999997</v>
          </cell>
        </row>
        <row r="13980">
          <cell r="AA13980">
            <v>34.56</v>
          </cell>
        </row>
        <row r="13981">
          <cell r="AA13981">
            <v>34.57</v>
          </cell>
        </row>
        <row r="13982">
          <cell r="AA13982">
            <v>34.58</v>
          </cell>
        </row>
        <row r="13983">
          <cell r="AA13983">
            <v>34.590000000000003</v>
          </cell>
        </row>
        <row r="13984">
          <cell r="AA13984">
            <v>34.6</v>
          </cell>
        </row>
        <row r="13985">
          <cell r="AA13985">
            <v>34.61</v>
          </cell>
        </row>
        <row r="13986">
          <cell r="AA13986">
            <v>34.619999999999997</v>
          </cell>
        </row>
        <row r="13987">
          <cell r="AA13987">
            <v>34.630000000000003</v>
          </cell>
        </row>
        <row r="13988">
          <cell r="AA13988">
            <v>34.64</v>
          </cell>
        </row>
        <row r="13989">
          <cell r="AA13989">
            <v>34.65</v>
          </cell>
        </row>
        <row r="13990">
          <cell r="AA13990">
            <v>34.659999999999997</v>
          </cell>
        </row>
        <row r="13991">
          <cell r="AA13991">
            <v>34.67</v>
          </cell>
        </row>
        <row r="13992">
          <cell r="AA13992">
            <v>34.68</v>
          </cell>
        </row>
        <row r="13993">
          <cell r="AA13993">
            <v>34.69</v>
          </cell>
        </row>
        <row r="13994">
          <cell r="AA13994">
            <v>34.700000000000003</v>
          </cell>
        </row>
        <row r="13995">
          <cell r="AA13995">
            <v>34.71</v>
          </cell>
        </row>
        <row r="13996">
          <cell r="AA13996">
            <v>34.72</v>
          </cell>
        </row>
        <row r="13997">
          <cell r="AA13997">
            <v>34.729999999999997</v>
          </cell>
        </row>
        <row r="13998">
          <cell r="AA13998">
            <v>34.74</v>
          </cell>
        </row>
        <row r="13999">
          <cell r="AA13999">
            <v>34.75</v>
          </cell>
        </row>
        <row r="14000">
          <cell r="AA14000">
            <v>34.76</v>
          </cell>
        </row>
        <row r="14001">
          <cell r="AA14001">
            <v>34.770000000000003</v>
          </cell>
        </row>
        <row r="14002">
          <cell r="AA14002">
            <v>34.78</v>
          </cell>
        </row>
        <row r="14003">
          <cell r="AA14003">
            <v>34.79</v>
          </cell>
        </row>
        <row r="14004">
          <cell r="AA14004">
            <v>34.799999999999997</v>
          </cell>
        </row>
        <row r="14005">
          <cell r="AA14005">
            <v>34.81</v>
          </cell>
        </row>
        <row r="14006">
          <cell r="AA14006">
            <v>34.82</v>
          </cell>
        </row>
        <row r="14007">
          <cell r="AA14007">
            <v>34.83</v>
          </cell>
        </row>
        <row r="14008">
          <cell r="AA14008">
            <v>34.840000000000003</v>
          </cell>
        </row>
        <row r="14009">
          <cell r="AA14009">
            <v>34.85</v>
          </cell>
        </row>
        <row r="14010">
          <cell r="AA14010">
            <v>34.86</v>
          </cell>
        </row>
        <row r="14011">
          <cell r="AA14011">
            <v>34.869999999999997</v>
          </cell>
        </row>
        <row r="14012">
          <cell r="AA14012">
            <v>34.880000000000003</v>
          </cell>
        </row>
        <row r="14013">
          <cell r="AA14013">
            <v>34.89</v>
          </cell>
        </row>
        <row r="14014">
          <cell r="AA14014">
            <v>34.9</v>
          </cell>
        </row>
        <row r="14015">
          <cell r="AA14015">
            <v>34.909999999999997</v>
          </cell>
        </row>
        <row r="14016">
          <cell r="AA14016">
            <v>34.92</v>
          </cell>
        </row>
        <row r="14017">
          <cell r="AA14017">
            <v>34.93</v>
          </cell>
        </row>
        <row r="14018">
          <cell r="AA14018">
            <v>34.94</v>
          </cell>
        </row>
        <row r="14019">
          <cell r="AA14019">
            <v>34.950000000000003</v>
          </cell>
        </row>
        <row r="14020">
          <cell r="AA14020">
            <v>34.96</v>
          </cell>
        </row>
        <row r="14021">
          <cell r="AA14021">
            <v>34.97</v>
          </cell>
        </row>
        <row r="14022">
          <cell r="AA14022">
            <v>34.979999999999997</v>
          </cell>
        </row>
        <row r="14023">
          <cell r="AA14023">
            <v>34.99</v>
          </cell>
        </row>
        <row r="14024">
          <cell r="AA14024">
            <v>35</v>
          </cell>
        </row>
        <row r="14025">
          <cell r="AA14025">
            <v>35.01</v>
          </cell>
        </row>
        <row r="14026">
          <cell r="AA14026">
            <v>35.020000000000003</v>
          </cell>
        </row>
        <row r="14027">
          <cell r="AA14027">
            <v>35.03</v>
          </cell>
        </row>
        <row r="14028">
          <cell r="AA14028">
            <v>35.04</v>
          </cell>
        </row>
        <row r="14029">
          <cell r="AA14029">
            <v>35.049999999999997</v>
          </cell>
        </row>
        <row r="14030">
          <cell r="AA14030">
            <v>35.06</v>
          </cell>
        </row>
        <row r="14031">
          <cell r="AA14031">
            <v>35.07</v>
          </cell>
        </row>
        <row r="14032">
          <cell r="AA14032">
            <v>35.08</v>
          </cell>
        </row>
        <row r="14033">
          <cell r="AA14033">
            <v>35.090000000000003</v>
          </cell>
        </row>
        <row r="14034">
          <cell r="AA14034">
            <v>35.1</v>
          </cell>
        </row>
        <row r="14035">
          <cell r="AA14035">
            <v>35.11</v>
          </cell>
        </row>
        <row r="14036">
          <cell r="AA14036">
            <v>35.119999999999997</v>
          </cell>
        </row>
        <row r="14037">
          <cell r="AA14037">
            <v>35.130000000000003</v>
          </cell>
        </row>
        <row r="14038">
          <cell r="AA14038">
            <v>35.14</v>
          </cell>
        </row>
        <row r="14039">
          <cell r="AA14039">
            <v>35.15</v>
          </cell>
        </row>
        <row r="14040">
          <cell r="AA14040">
            <v>35.159999999999997</v>
          </cell>
        </row>
        <row r="14041">
          <cell r="AA14041">
            <v>35.17</v>
          </cell>
        </row>
        <row r="14042">
          <cell r="AA14042">
            <v>35.18</v>
          </cell>
        </row>
        <row r="14043">
          <cell r="AA14043">
            <v>35.19</v>
          </cell>
        </row>
        <row r="14044">
          <cell r="AA14044">
            <v>35.200000000000003</v>
          </cell>
        </row>
        <row r="14045">
          <cell r="AA14045">
            <v>35.21</v>
          </cell>
        </row>
        <row r="14046">
          <cell r="AA14046">
            <v>35.22</v>
          </cell>
        </row>
        <row r="14047">
          <cell r="AA14047">
            <v>35.229999999999997</v>
          </cell>
        </row>
        <row r="14048">
          <cell r="AA14048">
            <v>35.24</v>
          </cell>
        </row>
        <row r="14049">
          <cell r="AA14049">
            <v>35.25</v>
          </cell>
        </row>
        <row r="14050">
          <cell r="AA14050">
            <v>35.26</v>
          </cell>
        </row>
        <row r="14051">
          <cell r="AA14051">
            <v>35.270000000000003</v>
          </cell>
        </row>
        <row r="14052">
          <cell r="AA14052">
            <v>35.28</v>
          </cell>
        </row>
        <row r="14053">
          <cell r="AA14053">
            <v>35.29</v>
          </cell>
        </row>
        <row r="14054">
          <cell r="AA14054">
            <v>35.299999999999997</v>
          </cell>
        </row>
        <row r="14055">
          <cell r="AA14055">
            <v>35.31</v>
          </cell>
        </row>
        <row r="14056">
          <cell r="AA14056">
            <v>35.32</v>
          </cell>
        </row>
        <row r="14057">
          <cell r="AA14057">
            <v>35.33</v>
          </cell>
        </row>
        <row r="14058">
          <cell r="AA14058">
            <v>35.340000000000003</v>
          </cell>
        </row>
        <row r="14059">
          <cell r="AA14059">
            <v>35.35</v>
          </cell>
        </row>
        <row r="14060">
          <cell r="AA14060">
            <v>35.36</v>
          </cell>
        </row>
        <row r="14061">
          <cell r="AA14061">
            <v>35.369999999999997</v>
          </cell>
        </row>
        <row r="14062">
          <cell r="AA14062">
            <v>35.380000000000003</v>
          </cell>
        </row>
        <row r="14063">
          <cell r="AA14063">
            <v>35.39</v>
          </cell>
        </row>
        <row r="14064">
          <cell r="AA14064">
            <v>35.4</v>
          </cell>
        </row>
        <row r="14065">
          <cell r="AA14065">
            <v>35.409999999999997</v>
          </cell>
        </row>
        <row r="14066">
          <cell r="AA14066">
            <v>35.42</v>
          </cell>
        </row>
        <row r="14067">
          <cell r="AA14067">
            <v>35.43</v>
          </cell>
        </row>
        <row r="14068">
          <cell r="AA14068">
            <v>35.44</v>
          </cell>
        </row>
        <row r="14069">
          <cell r="AA14069">
            <v>35.450000000000003</v>
          </cell>
        </row>
        <row r="14070">
          <cell r="AA14070">
            <v>35.46</v>
          </cell>
        </row>
        <row r="14071">
          <cell r="AA14071">
            <v>35.47</v>
          </cell>
        </row>
        <row r="14072">
          <cell r="AA14072">
            <v>35.479999999999997</v>
          </cell>
        </row>
        <row r="14073">
          <cell r="AA14073">
            <v>35.49</v>
          </cell>
        </row>
        <row r="14074">
          <cell r="AA14074">
            <v>35.5</v>
          </cell>
        </row>
        <row r="14075">
          <cell r="AA14075">
            <v>35.51</v>
          </cell>
        </row>
        <row r="14076">
          <cell r="AA14076">
            <v>35.520000000000003</v>
          </cell>
        </row>
        <row r="14077">
          <cell r="AA14077">
            <v>35.53</v>
          </cell>
        </row>
        <row r="14078">
          <cell r="AA14078">
            <v>35.54</v>
          </cell>
        </row>
        <row r="14079">
          <cell r="AA14079">
            <v>35.549999999999997</v>
          </cell>
        </row>
        <row r="14080">
          <cell r="AA14080">
            <v>35.56</v>
          </cell>
        </row>
        <row r="14081">
          <cell r="AA14081">
            <v>35.57</v>
          </cell>
        </row>
        <row r="14082">
          <cell r="AA14082">
            <v>35.58</v>
          </cell>
        </row>
        <row r="14083">
          <cell r="AA14083">
            <v>35.590000000000003</v>
          </cell>
        </row>
        <row r="14084">
          <cell r="AA14084">
            <v>35.6</v>
          </cell>
        </row>
        <row r="14085">
          <cell r="AA14085">
            <v>35.61</v>
          </cell>
        </row>
        <row r="14086">
          <cell r="AA14086">
            <v>35.619999999999997</v>
          </cell>
        </row>
        <row r="14087">
          <cell r="AA14087">
            <v>35.630000000000003</v>
          </cell>
        </row>
        <row r="14088">
          <cell r="AA14088">
            <v>35.64</v>
          </cell>
        </row>
        <row r="14089">
          <cell r="AA14089">
            <v>35.65</v>
          </cell>
        </row>
        <row r="14090">
          <cell r="AA14090">
            <v>35.659999999999997</v>
          </cell>
        </row>
        <row r="14091">
          <cell r="AA14091">
            <v>35.67</v>
          </cell>
        </row>
        <row r="14092">
          <cell r="AA14092">
            <v>35.68</v>
          </cell>
        </row>
        <row r="14093">
          <cell r="AA14093">
            <v>35.69</v>
          </cell>
        </row>
        <row r="14094">
          <cell r="AA14094">
            <v>35.700000000000003</v>
          </cell>
        </row>
        <row r="14095">
          <cell r="AA14095">
            <v>35.71</v>
          </cell>
        </row>
        <row r="14096">
          <cell r="AA14096">
            <v>35.72</v>
          </cell>
        </row>
        <row r="14097">
          <cell r="AA14097">
            <v>35.729999999999997</v>
          </cell>
        </row>
        <row r="14098">
          <cell r="AA14098">
            <v>35.74</v>
          </cell>
        </row>
        <row r="14099">
          <cell r="AA14099">
            <v>35.75</v>
          </cell>
        </row>
        <row r="14100">
          <cell r="AA14100">
            <v>35.76</v>
          </cell>
        </row>
        <row r="14101">
          <cell r="AA14101">
            <v>35.770000000000003</v>
          </cell>
        </row>
        <row r="14102">
          <cell r="AA14102">
            <v>35.78</v>
          </cell>
        </row>
        <row r="14103">
          <cell r="AA14103">
            <v>35.79</v>
          </cell>
        </row>
        <row r="14104">
          <cell r="AA14104">
            <v>35.799999999999997</v>
          </cell>
        </row>
        <row r="14105">
          <cell r="AA14105">
            <v>35.81</v>
          </cell>
        </row>
        <row r="14106">
          <cell r="AA14106">
            <v>35.82</v>
          </cell>
        </row>
        <row r="14107">
          <cell r="AA14107">
            <v>35.83</v>
          </cell>
        </row>
        <row r="14108">
          <cell r="AA14108">
            <v>35.840000000000003</v>
          </cell>
        </row>
        <row r="14109">
          <cell r="AA14109">
            <v>35.85</v>
          </cell>
        </row>
        <row r="14110">
          <cell r="AA14110">
            <v>35.86</v>
          </cell>
        </row>
        <row r="14111">
          <cell r="AA14111">
            <v>35.869999999999997</v>
          </cell>
        </row>
        <row r="14112">
          <cell r="AA14112">
            <v>35.880000000000003</v>
          </cell>
        </row>
        <row r="14113">
          <cell r="AA14113">
            <v>35.89</v>
          </cell>
        </row>
        <row r="14114">
          <cell r="AA14114">
            <v>35.9</v>
          </cell>
        </row>
        <row r="14115">
          <cell r="AA14115">
            <v>35.909999999999997</v>
          </cell>
        </row>
        <row r="14116">
          <cell r="AA14116">
            <v>35.92</v>
          </cell>
        </row>
        <row r="14117">
          <cell r="AA14117">
            <v>35.93</v>
          </cell>
        </row>
        <row r="14118">
          <cell r="AA14118">
            <v>35.94</v>
          </cell>
        </row>
        <row r="14119">
          <cell r="AA14119">
            <v>35.950000000000003</v>
          </cell>
        </row>
        <row r="14120">
          <cell r="AA14120">
            <v>35.96</v>
          </cell>
        </row>
        <row r="14121">
          <cell r="AA14121">
            <v>35.97</v>
          </cell>
        </row>
        <row r="14122">
          <cell r="AA14122">
            <v>35.979999999999997</v>
          </cell>
        </row>
        <row r="14123">
          <cell r="AA14123">
            <v>35.99</v>
          </cell>
        </row>
        <row r="14124">
          <cell r="AA14124">
            <v>36</v>
          </cell>
        </row>
        <row r="14125">
          <cell r="AA14125">
            <v>36.01</v>
          </cell>
        </row>
        <row r="14126">
          <cell r="AA14126">
            <v>36.020000000000003</v>
          </cell>
        </row>
        <row r="14127">
          <cell r="AA14127">
            <v>36.03</v>
          </cell>
        </row>
        <row r="14128">
          <cell r="AA14128">
            <v>36.04</v>
          </cell>
        </row>
        <row r="14129">
          <cell r="AA14129">
            <v>36.049999999999997</v>
          </cell>
        </row>
        <row r="14130">
          <cell r="AA14130">
            <v>36.06</v>
          </cell>
        </row>
        <row r="14131">
          <cell r="AA14131">
            <v>36.07</v>
          </cell>
        </row>
        <row r="14132">
          <cell r="AA14132">
            <v>36.08</v>
          </cell>
        </row>
        <row r="14133">
          <cell r="AA14133">
            <v>36.090000000000003</v>
          </cell>
        </row>
        <row r="14134">
          <cell r="AA14134">
            <v>36.1</v>
          </cell>
        </row>
        <row r="14135">
          <cell r="AA14135">
            <v>36.11</v>
          </cell>
        </row>
        <row r="14136">
          <cell r="AA14136">
            <v>36.119999999999997</v>
          </cell>
        </row>
        <row r="14137">
          <cell r="AA14137">
            <v>36.130000000000003</v>
          </cell>
        </row>
        <row r="14138">
          <cell r="AA14138">
            <v>36.14</v>
          </cell>
        </row>
        <row r="14139">
          <cell r="AA14139">
            <v>36.15</v>
          </cell>
        </row>
        <row r="14140">
          <cell r="AA14140">
            <v>36.159999999999997</v>
          </cell>
        </row>
        <row r="14141">
          <cell r="AA14141">
            <v>36.17</v>
          </cell>
        </row>
        <row r="14142">
          <cell r="AA14142">
            <v>36.18</v>
          </cell>
        </row>
        <row r="14143">
          <cell r="AA14143">
            <v>36.19</v>
          </cell>
        </row>
        <row r="14144">
          <cell r="AA14144">
            <v>36.200000000000003</v>
          </cell>
        </row>
        <row r="14145">
          <cell r="AA14145">
            <v>36.21</v>
          </cell>
        </row>
        <row r="14146">
          <cell r="AA14146">
            <v>36.22</v>
          </cell>
        </row>
        <row r="14147">
          <cell r="AA14147">
            <v>36.229999999999997</v>
          </cell>
        </row>
        <row r="14148">
          <cell r="AA14148">
            <v>36.24</v>
          </cell>
        </row>
        <row r="14149">
          <cell r="AA14149">
            <v>36.25</v>
          </cell>
        </row>
        <row r="14150">
          <cell r="AA14150">
            <v>36.26</v>
          </cell>
        </row>
        <row r="14151">
          <cell r="AA14151">
            <v>36.270000000000003</v>
          </cell>
        </row>
        <row r="14152">
          <cell r="AA14152">
            <v>36.28</v>
          </cell>
        </row>
        <row r="14153">
          <cell r="AA14153">
            <v>36.29</v>
          </cell>
        </row>
        <row r="14154">
          <cell r="AA14154">
            <v>36.299999999999997</v>
          </cell>
        </row>
        <row r="14155">
          <cell r="AA14155">
            <v>36.31</v>
          </cell>
        </row>
        <row r="14156">
          <cell r="AA14156">
            <v>36.32</v>
          </cell>
        </row>
        <row r="14157">
          <cell r="AA14157">
            <v>36.33</v>
          </cell>
        </row>
        <row r="14158">
          <cell r="AA14158">
            <v>36.340000000000003</v>
          </cell>
        </row>
        <row r="14159">
          <cell r="AA14159">
            <v>36.35</v>
          </cell>
        </row>
        <row r="14160">
          <cell r="AA14160">
            <v>36.36</v>
          </cell>
        </row>
        <row r="14161">
          <cell r="AA14161">
            <v>36.369999999999997</v>
          </cell>
        </row>
        <row r="14162">
          <cell r="AA14162">
            <v>36.380000000000003</v>
          </cell>
        </row>
        <row r="14163">
          <cell r="AA14163">
            <v>36.39</v>
          </cell>
        </row>
        <row r="14164">
          <cell r="AA14164">
            <v>36.4</v>
          </cell>
        </row>
        <row r="14165">
          <cell r="AA14165">
            <v>36.409999999999997</v>
          </cell>
        </row>
        <row r="14166">
          <cell r="AA14166">
            <v>36.42</v>
          </cell>
        </row>
        <row r="14167">
          <cell r="AA14167">
            <v>36.43</v>
          </cell>
        </row>
        <row r="14168">
          <cell r="AA14168">
            <v>36.44</v>
          </cell>
        </row>
        <row r="14169">
          <cell r="AA14169">
            <v>36.450000000000003</v>
          </cell>
        </row>
        <row r="14170">
          <cell r="AA14170">
            <v>36.46</v>
          </cell>
        </row>
        <row r="14171">
          <cell r="AA14171">
            <v>36.47</v>
          </cell>
        </row>
        <row r="14172">
          <cell r="AA14172">
            <v>36.479999999999997</v>
          </cell>
        </row>
        <row r="14173">
          <cell r="AA14173">
            <v>36.49</v>
          </cell>
        </row>
        <row r="14174">
          <cell r="AA14174">
            <v>36.5</v>
          </cell>
        </row>
        <row r="14175">
          <cell r="AA14175">
            <v>36.51</v>
          </cell>
        </row>
        <row r="14176">
          <cell r="AA14176">
            <v>36.520000000000003</v>
          </cell>
        </row>
        <row r="14177">
          <cell r="AA14177">
            <v>36.53</v>
          </cell>
        </row>
        <row r="14178">
          <cell r="AA14178">
            <v>36.54</v>
          </cell>
        </row>
        <row r="14179">
          <cell r="AA14179">
            <v>36.549999999999997</v>
          </cell>
        </row>
        <row r="14180">
          <cell r="AA14180">
            <v>36.56</v>
          </cell>
        </row>
        <row r="14181">
          <cell r="AA14181">
            <v>36.57</v>
          </cell>
        </row>
        <row r="14182">
          <cell r="AA14182">
            <v>36.58</v>
          </cell>
        </row>
        <row r="14183">
          <cell r="AA14183">
            <v>36.590000000000003</v>
          </cell>
        </row>
        <row r="14184">
          <cell r="AA14184">
            <v>36.6</v>
          </cell>
        </row>
        <row r="14185">
          <cell r="AA14185">
            <v>36.61</v>
          </cell>
        </row>
        <row r="14186">
          <cell r="AA14186">
            <v>36.619999999999997</v>
          </cell>
        </row>
        <row r="14187">
          <cell r="AA14187">
            <v>36.630000000000003</v>
          </cell>
        </row>
        <row r="14188">
          <cell r="AA14188">
            <v>36.64</v>
          </cell>
        </row>
        <row r="14189">
          <cell r="AA14189">
            <v>36.65</v>
          </cell>
        </row>
        <row r="14190">
          <cell r="AA14190">
            <v>36.659999999999997</v>
          </cell>
        </row>
        <row r="14191">
          <cell r="AA14191">
            <v>36.67</v>
          </cell>
        </row>
        <row r="14192">
          <cell r="AA14192">
            <v>36.68</v>
          </cell>
        </row>
        <row r="14193">
          <cell r="AA14193">
            <v>36.69</v>
          </cell>
        </row>
        <row r="14194">
          <cell r="AA14194">
            <v>36.700000000000003</v>
          </cell>
        </row>
        <row r="14195">
          <cell r="AA14195">
            <v>36.71</v>
          </cell>
        </row>
        <row r="14196">
          <cell r="AA14196">
            <v>36.72</v>
          </cell>
        </row>
        <row r="14197">
          <cell r="AA14197">
            <v>36.729999999999997</v>
          </cell>
        </row>
        <row r="14198">
          <cell r="AA14198">
            <v>36.74</v>
          </cell>
        </row>
        <row r="14199">
          <cell r="AA14199">
            <v>36.75</v>
          </cell>
        </row>
        <row r="14200">
          <cell r="AA14200">
            <v>36.76</v>
          </cell>
        </row>
        <row r="14201">
          <cell r="AA14201">
            <v>36.770000000000003</v>
          </cell>
        </row>
        <row r="14202">
          <cell r="AA14202">
            <v>36.78</v>
          </cell>
        </row>
        <row r="14203">
          <cell r="AA14203">
            <v>36.79</v>
          </cell>
        </row>
        <row r="14204">
          <cell r="AA14204">
            <v>36.799999999999997</v>
          </cell>
        </row>
        <row r="14205">
          <cell r="AA14205">
            <v>36.81</v>
          </cell>
        </row>
        <row r="14206">
          <cell r="AA14206">
            <v>36.82</v>
          </cell>
        </row>
        <row r="14207">
          <cell r="AA14207">
            <v>36.83</v>
          </cell>
        </row>
        <row r="14208">
          <cell r="AA14208">
            <v>36.840000000000003</v>
          </cell>
        </row>
        <row r="14209">
          <cell r="AA14209">
            <v>36.85</v>
          </cell>
        </row>
        <row r="14210">
          <cell r="AA14210">
            <v>36.86</v>
          </cell>
        </row>
        <row r="14211">
          <cell r="AA14211">
            <v>36.869999999999997</v>
          </cell>
        </row>
        <row r="14212">
          <cell r="AA14212">
            <v>36.880000000000003</v>
          </cell>
        </row>
        <row r="14213">
          <cell r="AA14213">
            <v>36.89</v>
          </cell>
        </row>
        <row r="14214">
          <cell r="AA14214">
            <v>36.9</v>
          </cell>
        </row>
        <row r="14215">
          <cell r="AA14215">
            <v>36.909999999999997</v>
          </cell>
        </row>
        <row r="14216">
          <cell r="AA14216">
            <v>36.92</v>
          </cell>
        </row>
        <row r="14217">
          <cell r="AA14217">
            <v>36.93</v>
          </cell>
        </row>
        <row r="14218">
          <cell r="AA14218">
            <v>36.94</v>
          </cell>
        </row>
        <row r="14219">
          <cell r="AA14219">
            <v>36.950000000000003</v>
          </cell>
        </row>
        <row r="14220">
          <cell r="AA14220">
            <v>36.96</v>
          </cell>
        </row>
        <row r="14221">
          <cell r="AA14221">
            <v>36.97</v>
          </cell>
        </row>
        <row r="14222">
          <cell r="AA14222">
            <v>36.979999999999997</v>
          </cell>
        </row>
        <row r="14223">
          <cell r="AA14223">
            <v>36.99</v>
          </cell>
        </row>
        <row r="14224">
          <cell r="AA14224">
            <v>37</v>
          </cell>
        </row>
        <row r="14225">
          <cell r="AA14225">
            <v>37.01</v>
          </cell>
        </row>
        <row r="14226">
          <cell r="AA14226">
            <v>37.020000000000003</v>
          </cell>
        </row>
        <row r="14227">
          <cell r="AA14227">
            <v>37.03</v>
          </cell>
        </row>
        <row r="14228">
          <cell r="AA14228">
            <v>37.04</v>
          </cell>
        </row>
        <row r="14229">
          <cell r="AA14229">
            <v>37.049999999999997</v>
          </cell>
        </row>
        <row r="14230">
          <cell r="AA14230">
            <v>37.06</v>
          </cell>
        </row>
        <row r="14231">
          <cell r="AA14231">
            <v>37.07</v>
          </cell>
        </row>
        <row r="14232">
          <cell r="AA14232">
            <v>37.08</v>
          </cell>
        </row>
        <row r="14233">
          <cell r="AA14233">
            <v>37.090000000000003</v>
          </cell>
        </row>
        <row r="14234">
          <cell r="AA14234">
            <v>37.1</v>
          </cell>
        </row>
        <row r="14235">
          <cell r="AA14235">
            <v>37.11</v>
          </cell>
        </row>
        <row r="14236">
          <cell r="AA14236">
            <v>37.119999999999997</v>
          </cell>
        </row>
        <row r="14237">
          <cell r="AA14237">
            <v>37.130000000000003</v>
          </cell>
        </row>
        <row r="14238">
          <cell r="AA14238">
            <v>37.14</v>
          </cell>
        </row>
        <row r="14239">
          <cell r="AA14239">
            <v>37.15</v>
          </cell>
        </row>
        <row r="14240">
          <cell r="AA14240">
            <v>37.159999999999997</v>
          </cell>
        </row>
        <row r="14241">
          <cell r="AA14241">
            <v>37.17</v>
          </cell>
        </row>
        <row r="14242">
          <cell r="AA14242">
            <v>37.18</v>
          </cell>
        </row>
        <row r="14243">
          <cell r="AA14243">
            <v>37.19</v>
          </cell>
        </row>
        <row r="14244">
          <cell r="AA14244">
            <v>37.200000000000003</v>
          </cell>
        </row>
        <row r="14245">
          <cell r="AA14245">
            <v>37.21</v>
          </cell>
        </row>
        <row r="14246">
          <cell r="AA14246">
            <v>37.22</v>
          </cell>
        </row>
        <row r="14247">
          <cell r="AA14247">
            <v>37.229999999999997</v>
          </cell>
        </row>
        <row r="14248">
          <cell r="AA14248">
            <v>37.24</v>
          </cell>
        </row>
        <row r="14249">
          <cell r="AA14249">
            <v>37.25</v>
          </cell>
        </row>
        <row r="14250">
          <cell r="AA14250">
            <v>37.26</v>
          </cell>
        </row>
        <row r="14251">
          <cell r="AA14251">
            <v>37.270000000000003</v>
          </cell>
        </row>
        <row r="14252">
          <cell r="AA14252">
            <v>37.28</v>
          </cell>
        </row>
        <row r="14253">
          <cell r="AA14253">
            <v>37.29</v>
          </cell>
        </row>
        <row r="14254">
          <cell r="AA14254">
            <v>37.299999999999997</v>
          </cell>
        </row>
        <row r="14255">
          <cell r="AA14255">
            <v>37.31</v>
          </cell>
        </row>
        <row r="14256">
          <cell r="AA14256">
            <v>37.32</v>
          </cell>
        </row>
        <row r="14257">
          <cell r="AA14257">
            <v>37.33</v>
          </cell>
        </row>
        <row r="14258">
          <cell r="AA14258">
            <v>37.340000000000003</v>
          </cell>
        </row>
        <row r="14259">
          <cell r="AA14259">
            <v>37.35</v>
          </cell>
        </row>
        <row r="14260">
          <cell r="AA14260">
            <v>37.36</v>
          </cell>
        </row>
        <row r="14261">
          <cell r="AA14261">
            <v>37.369999999999997</v>
          </cell>
        </row>
        <row r="14262">
          <cell r="AA14262">
            <v>37.380000000000003</v>
          </cell>
        </row>
        <row r="14263">
          <cell r="AA14263">
            <v>37.39</v>
          </cell>
        </row>
        <row r="14264">
          <cell r="AA14264">
            <v>37.4</v>
          </cell>
        </row>
        <row r="14265">
          <cell r="AA14265">
            <v>37.409999999999997</v>
          </cell>
        </row>
        <row r="14266">
          <cell r="AA14266">
            <v>37.42</v>
          </cell>
        </row>
        <row r="14267">
          <cell r="AA14267">
            <v>37.43</v>
          </cell>
        </row>
        <row r="14268">
          <cell r="AA14268">
            <v>37.44</v>
          </cell>
        </row>
        <row r="14269">
          <cell r="AA14269">
            <v>37.450000000000003</v>
          </cell>
        </row>
        <row r="14270">
          <cell r="AA14270">
            <v>37.46</v>
          </cell>
        </row>
        <row r="14271">
          <cell r="AA14271">
            <v>37.47</v>
          </cell>
        </row>
        <row r="14272">
          <cell r="AA14272">
            <v>37.479999999999997</v>
          </cell>
        </row>
        <row r="14273">
          <cell r="AA14273">
            <v>37.49</v>
          </cell>
        </row>
        <row r="14274">
          <cell r="AA14274">
            <v>37.5</v>
          </cell>
        </row>
        <row r="14275">
          <cell r="AA14275">
            <v>37.51</v>
          </cell>
        </row>
        <row r="14276">
          <cell r="AA14276">
            <v>37.520000000000003</v>
          </cell>
        </row>
        <row r="14277">
          <cell r="AA14277">
            <v>37.53</v>
          </cell>
        </row>
        <row r="14278">
          <cell r="AA14278">
            <v>37.54</v>
          </cell>
        </row>
        <row r="14279">
          <cell r="AA14279">
            <v>37.549999999999997</v>
          </cell>
        </row>
        <row r="14280">
          <cell r="AA14280">
            <v>37.56</v>
          </cell>
        </row>
        <row r="14281">
          <cell r="AA14281">
            <v>37.57</v>
          </cell>
        </row>
        <row r="14282">
          <cell r="AA14282">
            <v>37.58</v>
          </cell>
        </row>
        <row r="14283">
          <cell r="AA14283">
            <v>37.590000000000003</v>
          </cell>
        </row>
        <row r="14284">
          <cell r="AA14284">
            <v>37.6</v>
          </cell>
        </row>
        <row r="14285">
          <cell r="AA14285">
            <v>37.61</v>
          </cell>
        </row>
        <row r="14286">
          <cell r="AA14286">
            <v>37.619999999999997</v>
          </cell>
        </row>
        <row r="14287">
          <cell r="AA14287">
            <v>37.630000000000003</v>
          </cell>
        </row>
        <row r="14288">
          <cell r="AA14288">
            <v>37.64</v>
          </cell>
        </row>
        <row r="14289">
          <cell r="AA14289">
            <v>37.65</v>
          </cell>
        </row>
        <row r="14290">
          <cell r="AA14290">
            <v>37.659999999999997</v>
          </cell>
        </row>
        <row r="14291">
          <cell r="AA14291">
            <v>37.67</v>
          </cell>
        </row>
        <row r="14292">
          <cell r="AA14292">
            <v>37.68</v>
          </cell>
        </row>
        <row r="14293">
          <cell r="AA14293">
            <v>37.69</v>
          </cell>
        </row>
        <row r="14294">
          <cell r="AA14294">
            <v>37.700000000000003</v>
          </cell>
        </row>
        <row r="14295">
          <cell r="AA14295">
            <v>37.71</v>
          </cell>
        </row>
        <row r="14296">
          <cell r="AA14296">
            <v>37.72</v>
          </cell>
        </row>
        <row r="14297">
          <cell r="AA14297">
            <v>37.729999999999997</v>
          </cell>
        </row>
        <row r="14298">
          <cell r="AA14298">
            <v>37.74</v>
          </cell>
        </row>
        <row r="14299">
          <cell r="AA14299">
            <v>37.75</v>
          </cell>
        </row>
        <row r="14300">
          <cell r="AA14300">
            <v>37.76</v>
          </cell>
        </row>
        <row r="14301">
          <cell r="AA14301">
            <v>37.770000000000003</v>
          </cell>
        </row>
        <row r="14302">
          <cell r="AA14302">
            <v>37.78</v>
          </cell>
        </row>
        <row r="14303">
          <cell r="AA14303">
            <v>37.79</v>
          </cell>
        </row>
        <row r="14304">
          <cell r="AA14304">
            <v>37.799999999999997</v>
          </cell>
        </row>
        <row r="14305">
          <cell r="AA14305">
            <v>37.81</v>
          </cell>
        </row>
        <row r="14306">
          <cell r="AA14306">
            <v>37.82</v>
          </cell>
        </row>
        <row r="14307">
          <cell r="AA14307">
            <v>37.83</v>
          </cell>
        </row>
        <row r="14308">
          <cell r="AA14308">
            <v>37.840000000000003</v>
          </cell>
        </row>
        <row r="14309">
          <cell r="AA14309">
            <v>37.85</v>
          </cell>
        </row>
        <row r="14310">
          <cell r="AA14310">
            <v>37.86</v>
          </cell>
        </row>
        <row r="14311">
          <cell r="AA14311">
            <v>37.869999999999997</v>
          </cell>
        </row>
        <row r="14312">
          <cell r="AA14312">
            <v>37.880000000000003</v>
          </cell>
        </row>
        <row r="14313">
          <cell r="AA14313">
            <v>37.89</v>
          </cell>
        </row>
        <row r="14314">
          <cell r="AA14314">
            <v>37.9</v>
          </cell>
        </row>
        <row r="14315">
          <cell r="AA14315">
            <v>37.909999999999997</v>
          </cell>
        </row>
        <row r="14316">
          <cell r="AA14316">
            <v>37.92</v>
          </cell>
        </row>
        <row r="14317">
          <cell r="AA14317">
            <v>37.93</v>
          </cell>
        </row>
        <row r="14318">
          <cell r="AA14318">
            <v>37.94</v>
          </cell>
        </row>
        <row r="14319">
          <cell r="AA14319">
            <v>37.950000000000003</v>
          </cell>
        </row>
        <row r="14320">
          <cell r="AA14320">
            <v>37.96</v>
          </cell>
        </row>
        <row r="14321">
          <cell r="AA14321">
            <v>37.97</v>
          </cell>
        </row>
        <row r="14322">
          <cell r="AA14322">
            <v>37.979999999999997</v>
          </cell>
        </row>
        <row r="14323">
          <cell r="AA14323">
            <v>37.99</v>
          </cell>
        </row>
        <row r="14324">
          <cell r="AA14324">
            <v>38</v>
          </cell>
        </row>
        <row r="14325">
          <cell r="AA14325">
            <v>38.01</v>
          </cell>
        </row>
        <row r="14326">
          <cell r="AA14326">
            <v>38.020000000000003</v>
          </cell>
        </row>
        <row r="14327">
          <cell r="AA14327">
            <v>38.03</v>
          </cell>
        </row>
        <row r="14328">
          <cell r="AA14328">
            <v>38.04</v>
          </cell>
        </row>
        <row r="14329">
          <cell r="AA14329">
            <v>38.049999999999997</v>
          </cell>
        </row>
        <row r="14330">
          <cell r="AA14330">
            <v>38.06</v>
          </cell>
        </row>
        <row r="14331">
          <cell r="AA14331">
            <v>38.07</v>
          </cell>
        </row>
        <row r="14332">
          <cell r="AA14332">
            <v>38.08</v>
          </cell>
        </row>
        <row r="14333">
          <cell r="AA14333">
            <v>38.090000000000003</v>
          </cell>
        </row>
        <row r="14334">
          <cell r="AA14334">
            <v>38.1</v>
          </cell>
        </row>
        <row r="14335">
          <cell r="AA14335">
            <v>38.11</v>
          </cell>
        </row>
        <row r="14336">
          <cell r="AA14336">
            <v>38.119999999999997</v>
          </cell>
        </row>
        <row r="14337">
          <cell r="AA14337">
            <v>38.130000000000003</v>
          </cell>
        </row>
        <row r="14338">
          <cell r="AA14338">
            <v>38.14</v>
          </cell>
        </row>
        <row r="14339">
          <cell r="AA14339">
            <v>38.15</v>
          </cell>
        </row>
        <row r="14340">
          <cell r="AA14340">
            <v>38.159999999999997</v>
          </cell>
        </row>
        <row r="14341">
          <cell r="AA14341">
            <v>38.17</v>
          </cell>
        </row>
        <row r="14342">
          <cell r="AA14342">
            <v>38.18</v>
          </cell>
        </row>
        <row r="14343">
          <cell r="AA14343">
            <v>38.19</v>
          </cell>
        </row>
        <row r="14344">
          <cell r="AA14344">
            <v>38.200000000000003</v>
          </cell>
        </row>
        <row r="14345">
          <cell r="AA14345">
            <v>38.21</v>
          </cell>
        </row>
        <row r="14346">
          <cell r="AA14346">
            <v>38.22</v>
          </cell>
        </row>
        <row r="14347">
          <cell r="AA14347">
            <v>38.229999999999997</v>
          </cell>
        </row>
        <row r="14348">
          <cell r="AA14348">
            <v>38.24</v>
          </cell>
        </row>
        <row r="14349">
          <cell r="AA14349">
            <v>38.25</v>
          </cell>
        </row>
        <row r="14350">
          <cell r="AA14350">
            <v>38.26</v>
          </cell>
        </row>
        <row r="14351">
          <cell r="AA14351">
            <v>38.270000000000003</v>
          </cell>
        </row>
        <row r="14352">
          <cell r="AA14352">
            <v>38.28</v>
          </cell>
        </row>
        <row r="14353">
          <cell r="AA14353">
            <v>38.29</v>
          </cell>
        </row>
        <row r="14354">
          <cell r="AA14354">
            <v>38.299999999999997</v>
          </cell>
        </row>
        <row r="14355">
          <cell r="AA14355">
            <v>38.31</v>
          </cell>
        </row>
        <row r="14356">
          <cell r="AA14356">
            <v>38.32</v>
          </cell>
        </row>
        <row r="14357">
          <cell r="AA14357">
            <v>38.33</v>
          </cell>
        </row>
        <row r="14358">
          <cell r="AA14358">
            <v>38.340000000000003</v>
          </cell>
        </row>
        <row r="14359">
          <cell r="AA14359">
            <v>38.35</v>
          </cell>
        </row>
        <row r="14360">
          <cell r="AA14360">
            <v>38.36</v>
          </cell>
        </row>
        <row r="14361">
          <cell r="AA14361">
            <v>38.369999999999997</v>
          </cell>
        </row>
        <row r="14362">
          <cell r="AA14362">
            <v>38.380000000000003</v>
          </cell>
        </row>
        <row r="14363">
          <cell r="AA14363">
            <v>38.39</v>
          </cell>
        </row>
        <row r="14364">
          <cell r="AA14364">
            <v>38.4</v>
          </cell>
        </row>
        <row r="14365">
          <cell r="AA14365">
            <v>38.409999999999997</v>
          </cell>
        </row>
        <row r="14366">
          <cell r="AA14366">
            <v>38.42</v>
          </cell>
        </row>
        <row r="14367">
          <cell r="AA14367">
            <v>38.43</v>
          </cell>
        </row>
        <row r="14368">
          <cell r="AA14368">
            <v>38.44</v>
          </cell>
        </row>
        <row r="14369">
          <cell r="AA14369">
            <v>38.450000000000003</v>
          </cell>
        </row>
        <row r="14370">
          <cell r="AA14370">
            <v>38.46</v>
          </cell>
        </row>
        <row r="14371">
          <cell r="AA14371">
            <v>38.47</v>
          </cell>
        </row>
        <row r="14372">
          <cell r="AA14372">
            <v>38.479999999999997</v>
          </cell>
        </row>
        <row r="14373">
          <cell r="AA14373">
            <v>38.49</v>
          </cell>
        </row>
        <row r="14374">
          <cell r="AA14374">
            <v>38.5</v>
          </cell>
        </row>
        <row r="14375">
          <cell r="AA14375">
            <v>38.51</v>
          </cell>
        </row>
        <row r="14376">
          <cell r="AA14376">
            <v>38.520000000000003</v>
          </cell>
        </row>
        <row r="14377">
          <cell r="AA14377">
            <v>38.53</v>
          </cell>
        </row>
        <row r="14378">
          <cell r="AA14378">
            <v>38.54</v>
          </cell>
        </row>
        <row r="14379">
          <cell r="AA14379">
            <v>38.549999999999997</v>
          </cell>
        </row>
        <row r="14380">
          <cell r="AA14380">
            <v>38.56</v>
          </cell>
        </row>
        <row r="14381">
          <cell r="AA14381">
            <v>38.57</v>
          </cell>
        </row>
        <row r="14382">
          <cell r="AA14382">
            <v>38.58</v>
          </cell>
        </row>
        <row r="14383">
          <cell r="AA14383">
            <v>38.590000000000003</v>
          </cell>
        </row>
        <row r="14384">
          <cell r="AA14384">
            <v>38.6</v>
          </cell>
        </row>
        <row r="14385">
          <cell r="AA14385">
            <v>38.61</v>
          </cell>
        </row>
        <row r="14386">
          <cell r="AA14386">
            <v>38.619999999999997</v>
          </cell>
        </row>
        <row r="14387">
          <cell r="AA14387">
            <v>38.630000000000003</v>
          </cell>
        </row>
        <row r="14388">
          <cell r="AA14388">
            <v>38.64</v>
          </cell>
        </row>
        <row r="14389">
          <cell r="AA14389">
            <v>38.65</v>
          </cell>
        </row>
        <row r="14390">
          <cell r="AA14390">
            <v>38.659999999999997</v>
          </cell>
        </row>
        <row r="14391">
          <cell r="AA14391">
            <v>38.67</v>
          </cell>
        </row>
        <row r="14392">
          <cell r="AA14392">
            <v>38.68</v>
          </cell>
        </row>
        <row r="14393">
          <cell r="AA14393">
            <v>38.69</v>
          </cell>
        </row>
        <row r="14394">
          <cell r="AA14394">
            <v>38.700000000000003</v>
          </cell>
        </row>
        <row r="14395">
          <cell r="AA14395">
            <v>38.71</v>
          </cell>
        </row>
        <row r="14396">
          <cell r="AA14396">
            <v>38.72</v>
          </cell>
        </row>
        <row r="14397">
          <cell r="AA14397">
            <v>38.729999999999997</v>
          </cell>
        </row>
        <row r="14398">
          <cell r="AA14398">
            <v>38.74</v>
          </cell>
        </row>
        <row r="14399">
          <cell r="AA14399">
            <v>38.75</v>
          </cell>
        </row>
        <row r="14400">
          <cell r="AA14400">
            <v>38.76</v>
          </cell>
        </row>
        <row r="14401">
          <cell r="AA14401">
            <v>38.770000000000003</v>
          </cell>
        </row>
        <row r="14402">
          <cell r="AA14402">
            <v>38.78</v>
          </cell>
        </row>
        <row r="14403">
          <cell r="AA14403">
            <v>38.79</v>
          </cell>
        </row>
        <row r="14404">
          <cell r="AA14404">
            <v>38.799999999999997</v>
          </cell>
        </row>
        <row r="14405">
          <cell r="AA14405">
            <v>38.81</v>
          </cell>
        </row>
        <row r="14406">
          <cell r="AA14406">
            <v>38.82</v>
          </cell>
        </row>
        <row r="14407">
          <cell r="AA14407">
            <v>38.83</v>
          </cell>
        </row>
        <row r="14408">
          <cell r="AA14408">
            <v>38.840000000000003</v>
          </cell>
        </row>
        <row r="14409">
          <cell r="AA14409">
            <v>38.85</v>
          </cell>
        </row>
        <row r="14410">
          <cell r="AA14410">
            <v>38.86</v>
          </cell>
        </row>
        <row r="14411">
          <cell r="AA14411">
            <v>38.869999999999997</v>
          </cell>
        </row>
        <row r="14412">
          <cell r="AA14412">
            <v>38.880000000000003</v>
          </cell>
        </row>
        <row r="14413">
          <cell r="AA14413">
            <v>38.89</v>
          </cell>
        </row>
        <row r="14414">
          <cell r="AA14414">
            <v>38.9</v>
          </cell>
        </row>
        <row r="14415">
          <cell r="AA14415">
            <v>38.909999999999997</v>
          </cell>
        </row>
        <row r="14416">
          <cell r="AA14416">
            <v>38.92</v>
          </cell>
        </row>
        <row r="14417">
          <cell r="AA14417">
            <v>38.93</v>
          </cell>
        </row>
        <row r="14418">
          <cell r="AA14418">
            <v>38.94</v>
          </cell>
        </row>
        <row r="14419">
          <cell r="AA14419">
            <v>38.950000000000003</v>
          </cell>
        </row>
        <row r="14420">
          <cell r="AA14420">
            <v>38.96</v>
          </cell>
        </row>
        <row r="14421">
          <cell r="AA14421">
            <v>38.97</v>
          </cell>
        </row>
        <row r="14422">
          <cell r="AA14422">
            <v>38.979999999999997</v>
          </cell>
        </row>
        <row r="14423">
          <cell r="AA14423">
            <v>38.99</v>
          </cell>
        </row>
        <row r="14424">
          <cell r="AA14424">
            <v>39</v>
          </cell>
        </row>
        <row r="14425">
          <cell r="AA14425">
            <v>39.01</v>
          </cell>
        </row>
        <row r="14426">
          <cell r="AA14426">
            <v>39.020000000000003</v>
          </cell>
        </row>
        <row r="14427">
          <cell r="AA14427">
            <v>39.03</v>
          </cell>
        </row>
        <row r="14428">
          <cell r="AA14428">
            <v>39.04</v>
          </cell>
        </row>
        <row r="14429">
          <cell r="AA14429">
            <v>39.049999999999997</v>
          </cell>
        </row>
        <row r="14430">
          <cell r="AA14430">
            <v>39.06</v>
          </cell>
        </row>
        <row r="14431">
          <cell r="AA14431">
            <v>39.07</v>
          </cell>
        </row>
        <row r="14432">
          <cell r="AA14432">
            <v>39.08</v>
          </cell>
        </row>
        <row r="14433">
          <cell r="AA14433">
            <v>39.090000000000003</v>
          </cell>
        </row>
        <row r="14434">
          <cell r="AA14434">
            <v>39.1</v>
          </cell>
        </row>
        <row r="14435">
          <cell r="AA14435">
            <v>39.11</v>
          </cell>
        </row>
        <row r="14436">
          <cell r="AA14436">
            <v>39.119999999999997</v>
          </cell>
        </row>
        <row r="14437">
          <cell r="AA14437">
            <v>39.130000000000003</v>
          </cell>
        </row>
        <row r="14438">
          <cell r="AA14438">
            <v>39.14</v>
          </cell>
        </row>
        <row r="14439">
          <cell r="AA14439">
            <v>39.15</v>
          </cell>
        </row>
        <row r="14440">
          <cell r="AA14440">
            <v>39.159999999999997</v>
          </cell>
        </row>
        <row r="14441">
          <cell r="AA14441">
            <v>39.17</v>
          </cell>
        </row>
        <row r="14442">
          <cell r="AA14442">
            <v>39.18</v>
          </cell>
        </row>
        <row r="14443">
          <cell r="AA14443">
            <v>39.19</v>
          </cell>
        </row>
        <row r="14444">
          <cell r="AA14444">
            <v>39.200000000000003</v>
          </cell>
        </row>
        <row r="14445">
          <cell r="AA14445">
            <v>39.21</v>
          </cell>
        </row>
        <row r="14446">
          <cell r="AA14446">
            <v>39.22</v>
          </cell>
        </row>
        <row r="14447">
          <cell r="AA14447">
            <v>39.229999999999997</v>
          </cell>
        </row>
        <row r="14448">
          <cell r="AA14448">
            <v>39.24</v>
          </cell>
        </row>
        <row r="14449">
          <cell r="AA14449">
            <v>39.25</v>
          </cell>
        </row>
        <row r="14450">
          <cell r="AA14450">
            <v>39.26</v>
          </cell>
        </row>
        <row r="14451">
          <cell r="AA14451">
            <v>39.270000000000003</v>
          </cell>
        </row>
        <row r="14452">
          <cell r="AA14452">
            <v>39.28</v>
          </cell>
        </row>
        <row r="14453">
          <cell r="AA14453">
            <v>39.29</v>
          </cell>
        </row>
        <row r="14454">
          <cell r="AA14454">
            <v>39.299999999999997</v>
          </cell>
        </row>
        <row r="14455">
          <cell r="AA14455">
            <v>39.31</v>
          </cell>
        </row>
        <row r="14456">
          <cell r="AA14456">
            <v>39.32</v>
          </cell>
        </row>
        <row r="14457">
          <cell r="AA14457">
            <v>39.33</v>
          </cell>
        </row>
        <row r="14458">
          <cell r="AA14458">
            <v>39.340000000000003</v>
          </cell>
        </row>
        <row r="14459">
          <cell r="AA14459">
            <v>39.35</v>
          </cell>
        </row>
        <row r="14460">
          <cell r="AA14460">
            <v>39.36</v>
          </cell>
        </row>
        <row r="14461">
          <cell r="AA14461">
            <v>39.369999999999997</v>
          </cell>
        </row>
        <row r="14462">
          <cell r="AA14462">
            <v>39.380000000000003</v>
          </cell>
        </row>
        <row r="14463">
          <cell r="AA14463">
            <v>39.39</v>
          </cell>
        </row>
        <row r="14464">
          <cell r="AA14464">
            <v>39.4</v>
          </cell>
        </row>
        <row r="14465">
          <cell r="AA14465">
            <v>39.409999999999997</v>
          </cell>
        </row>
        <row r="14466">
          <cell r="AA14466">
            <v>39.42</v>
          </cell>
        </row>
        <row r="14467">
          <cell r="AA14467">
            <v>39.43</v>
          </cell>
        </row>
        <row r="14468">
          <cell r="AA14468">
            <v>39.44</v>
          </cell>
        </row>
        <row r="14469">
          <cell r="AA14469">
            <v>39.450000000000003</v>
          </cell>
        </row>
        <row r="14470">
          <cell r="AA14470">
            <v>39.46</v>
          </cell>
        </row>
        <row r="14471">
          <cell r="AA14471">
            <v>39.47</v>
          </cell>
        </row>
        <row r="14472">
          <cell r="AA14472">
            <v>39.479999999999997</v>
          </cell>
        </row>
        <row r="14473">
          <cell r="AA14473">
            <v>39.49</v>
          </cell>
        </row>
        <row r="14474">
          <cell r="AA14474">
            <v>39.5</v>
          </cell>
        </row>
        <row r="14475">
          <cell r="AA14475">
            <v>39.51</v>
          </cell>
        </row>
        <row r="14476">
          <cell r="AA14476">
            <v>39.520000000000003</v>
          </cell>
        </row>
        <row r="14477">
          <cell r="AA14477">
            <v>39.53</v>
          </cell>
        </row>
        <row r="14478">
          <cell r="AA14478">
            <v>39.54</v>
          </cell>
        </row>
        <row r="14479">
          <cell r="AA14479">
            <v>39.549999999999997</v>
          </cell>
        </row>
        <row r="14480">
          <cell r="AA14480">
            <v>39.56</v>
          </cell>
        </row>
        <row r="14481">
          <cell r="AA14481">
            <v>39.57</v>
          </cell>
        </row>
        <row r="14482">
          <cell r="AA14482">
            <v>39.58</v>
          </cell>
        </row>
        <row r="14483">
          <cell r="AA14483">
            <v>39.590000000000003</v>
          </cell>
        </row>
        <row r="14484">
          <cell r="AA14484">
            <v>39.6</v>
          </cell>
        </row>
        <row r="14485">
          <cell r="AA14485">
            <v>39.61</v>
          </cell>
        </row>
        <row r="14486">
          <cell r="AA14486">
            <v>39.619999999999997</v>
          </cell>
        </row>
        <row r="14487">
          <cell r="AA14487">
            <v>39.630000000000003</v>
          </cell>
        </row>
        <row r="14488">
          <cell r="AA14488">
            <v>39.64</v>
          </cell>
        </row>
        <row r="14489">
          <cell r="AA14489">
            <v>39.65</v>
          </cell>
        </row>
        <row r="14490">
          <cell r="AA14490">
            <v>39.659999999999997</v>
          </cell>
        </row>
        <row r="14491">
          <cell r="AA14491">
            <v>39.67</v>
          </cell>
        </row>
        <row r="14492">
          <cell r="AA14492">
            <v>39.68</v>
          </cell>
        </row>
        <row r="14493">
          <cell r="AA14493">
            <v>39.69</v>
          </cell>
        </row>
        <row r="14494">
          <cell r="AA14494">
            <v>39.700000000000003</v>
          </cell>
        </row>
        <row r="14495">
          <cell r="AA14495">
            <v>39.71</v>
          </cell>
        </row>
        <row r="14496">
          <cell r="AA14496">
            <v>39.72</v>
          </cell>
        </row>
        <row r="14497">
          <cell r="AA14497">
            <v>39.729999999999997</v>
          </cell>
        </row>
        <row r="14498">
          <cell r="AA14498">
            <v>39.74</v>
          </cell>
        </row>
        <row r="14499">
          <cell r="AA14499">
            <v>39.75</v>
          </cell>
        </row>
        <row r="14500">
          <cell r="AA14500">
            <v>39.76</v>
          </cell>
        </row>
        <row r="14501">
          <cell r="AA14501">
            <v>39.770000000000003</v>
          </cell>
        </row>
        <row r="14502">
          <cell r="AA14502">
            <v>39.78</v>
          </cell>
        </row>
        <row r="14503">
          <cell r="AA14503">
            <v>39.79</v>
          </cell>
        </row>
        <row r="14504">
          <cell r="AA14504">
            <v>39.799999999999997</v>
          </cell>
        </row>
        <row r="14505">
          <cell r="AA14505">
            <v>39.81</v>
          </cell>
        </row>
        <row r="14506">
          <cell r="AA14506">
            <v>39.82</v>
          </cell>
        </row>
        <row r="14507">
          <cell r="AA14507">
            <v>39.83</v>
          </cell>
        </row>
        <row r="14508">
          <cell r="AA14508">
            <v>39.840000000000003</v>
          </cell>
        </row>
        <row r="14509">
          <cell r="AA14509">
            <v>39.85</v>
          </cell>
        </row>
        <row r="14510">
          <cell r="AA14510">
            <v>39.86</v>
          </cell>
        </row>
        <row r="14511">
          <cell r="AA14511">
            <v>39.869999999999997</v>
          </cell>
        </row>
        <row r="14512">
          <cell r="AA14512">
            <v>39.880000000000003</v>
          </cell>
        </row>
        <row r="14513">
          <cell r="AA14513">
            <v>39.89</v>
          </cell>
        </row>
        <row r="14514">
          <cell r="AA14514">
            <v>39.9</v>
          </cell>
        </row>
        <row r="14515">
          <cell r="AA14515">
            <v>39.909999999999997</v>
          </cell>
        </row>
        <row r="14516">
          <cell r="AA14516">
            <v>39.92</v>
          </cell>
        </row>
        <row r="14517">
          <cell r="AA14517">
            <v>39.93</v>
          </cell>
        </row>
        <row r="14518">
          <cell r="AA14518">
            <v>39.94</v>
          </cell>
        </row>
        <row r="14519">
          <cell r="AA14519">
            <v>39.950000000000003</v>
          </cell>
        </row>
        <row r="14520">
          <cell r="AA14520">
            <v>39.96</v>
          </cell>
        </row>
        <row r="14521">
          <cell r="AA14521">
            <v>39.97</v>
          </cell>
        </row>
        <row r="14522">
          <cell r="AA14522">
            <v>39.979999999999997</v>
          </cell>
        </row>
        <row r="14523">
          <cell r="AA14523">
            <v>39.99</v>
          </cell>
        </row>
        <row r="14524">
          <cell r="AA14524">
            <v>40</v>
          </cell>
        </row>
        <row r="14525">
          <cell r="AA14525">
            <v>40.01</v>
          </cell>
        </row>
        <row r="14526">
          <cell r="AA14526">
            <v>40.020000000000003</v>
          </cell>
        </row>
        <row r="14527">
          <cell r="AA14527">
            <v>40.03</v>
          </cell>
        </row>
        <row r="14528">
          <cell r="AA14528">
            <v>40.04</v>
          </cell>
        </row>
        <row r="14529">
          <cell r="AA14529">
            <v>40.049999999999997</v>
          </cell>
        </row>
        <row r="14530">
          <cell r="AA14530">
            <v>40.06</v>
          </cell>
        </row>
        <row r="14531">
          <cell r="AA14531">
            <v>40.07</v>
          </cell>
        </row>
        <row r="14532">
          <cell r="AA14532">
            <v>40.08</v>
          </cell>
        </row>
        <row r="14533">
          <cell r="AA14533">
            <v>40.090000000000003</v>
          </cell>
        </row>
        <row r="14534">
          <cell r="AA14534">
            <v>40.1</v>
          </cell>
        </row>
        <row r="14535">
          <cell r="AA14535">
            <v>40.11</v>
          </cell>
        </row>
        <row r="14536">
          <cell r="AA14536">
            <v>40.119999999999997</v>
          </cell>
        </row>
        <row r="14537">
          <cell r="AA14537">
            <v>40.130000000000003</v>
          </cell>
        </row>
        <row r="14538">
          <cell r="AA14538">
            <v>40.14</v>
          </cell>
        </row>
        <row r="14539">
          <cell r="AA14539">
            <v>40.15</v>
          </cell>
        </row>
        <row r="14540">
          <cell r="AA14540">
            <v>40.159999999999997</v>
          </cell>
        </row>
        <row r="14541">
          <cell r="AA14541">
            <v>40.17</v>
          </cell>
        </row>
        <row r="14542">
          <cell r="AA14542">
            <v>40.18</v>
          </cell>
        </row>
        <row r="14543">
          <cell r="AA14543">
            <v>40.19</v>
          </cell>
        </row>
        <row r="14544">
          <cell r="AA14544">
            <v>40.200000000000003</v>
          </cell>
        </row>
        <row r="14545">
          <cell r="AA14545">
            <v>40.21</v>
          </cell>
        </row>
        <row r="14546">
          <cell r="AA14546">
            <v>40.22</v>
          </cell>
        </row>
        <row r="14547">
          <cell r="AA14547">
            <v>40.229999999999997</v>
          </cell>
        </row>
        <row r="14548">
          <cell r="AA14548">
            <v>40.24</v>
          </cell>
        </row>
        <row r="14549">
          <cell r="AA14549">
            <v>40.25</v>
          </cell>
        </row>
        <row r="14550">
          <cell r="AA14550">
            <v>40.26</v>
          </cell>
        </row>
        <row r="14551">
          <cell r="AA14551">
            <v>40.270000000000003</v>
          </cell>
        </row>
        <row r="14552">
          <cell r="AA14552">
            <v>40.28</v>
          </cell>
        </row>
        <row r="14553">
          <cell r="AA14553">
            <v>40.29</v>
          </cell>
        </row>
        <row r="14554">
          <cell r="AA14554">
            <v>40.299999999999997</v>
          </cell>
        </row>
        <row r="14555">
          <cell r="AA14555">
            <v>40.31</v>
          </cell>
        </row>
        <row r="14556">
          <cell r="AA14556">
            <v>40.32</v>
          </cell>
        </row>
        <row r="14557">
          <cell r="AA14557">
            <v>40.33</v>
          </cell>
        </row>
        <row r="14558">
          <cell r="AA14558">
            <v>40.340000000000003</v>
          </cell>
        </row>
        <row r="14559">
          <cell r="AA14559">
            <v>40.35</v>
          </cell>
        </row>
        <row r="14560">
          <cell r="AA14560">
            <v>40.36</v>
          </cell>
        </row>
        <row r="14561">
          <cell r="AA14561">
            <v>40.369999999999997</v>
          </cell>
        </row>
        <row r="14562">
          <cell r="AA14562">
            <v>40.380000000000003</v>
          </cell>
        </row>
        <row r="14563">
          <cell r="AA14563">
            <v>40.39</v>
          </cell>
        </row>
        <row r="14564">
          <cell r="AA14564">
            <v>40.4</v>
          </cell>
        </row>
        <row r="14565">
          <cell r="AA14565">
            <v>40.409999999999997</v>
          </cell>
        </row>
        <row r="14566">
          <cell r="AA14566">
            <v>40.42</v>
          </cell>
        </row>
        <row r="14567">
          <cell r="AA14567">
            <v>40.43</v>
          </cell>
        </row>
        <row r="14568">
          <cell r="AA14568">
            <v>40.44</v>
          </cell>
        </row>
        <row r="14569">
          <cell r="AA14569">
            <v>40.450000000000003</v>
          </cell>
        </row>
        <row r="14570">
          <cell r="AA14570">
            <v>40.46</v>
          </cell>
        </row>
        <row r="14571">
          <cell r="AA14571">
            <v>40.47</v>
          </cell>
        </row>
        <row r="14572">
          <cell r="AA14572">
            <v>40.479999999999997</v>
          </cell>
        </row>
        <row r="14573">
          <cell r="AA14573">
            <v>40.49</v>
          </cell>
        </row>
        <row r="14574">
          <cell r="AA14574">
            <v>40.5</v>
          </cell>
        </row>
        <row r="14575">
          <cell r="AA14575">
            <v>40.51</v>
          </cell>
        </row>
        <row r="14576">
          <cell r="AA14576">
            <v>40.520000000000003</v>
          </cell>
        </row>
        <row r="14577">
          <cell r="AA14577">
            <v>40.53</v>
          </cell>
        </row>
        <row r="14578">
          <cell r="AA14578">
            <v>40.54</v>
          </cell>
        </row>
        <row r="14579">
          <cell r="AA14579">
            <v>40.549999999999997</v>
          </cell>
        </row>
        <row r="14580">
          <cell r="AA14580">
            <v>40.56</v>
          </cell>
        </row>
        <row r="14581">
          <cell r="AA14581">
            <v>40.57</v>
          </cell>
        </row>
        <row r="14582">
          <cell r="AA14582">
            <v>40.58</v>
          </cell>
        </row>
        <row r="14583">
          <cell r="AA14583">
            <v>40.590000000000003</v>
          </cell>
        </row>
        <row r="14584">
          <cell r="AA14584">
            <v>40.6</v>
          </cell>
        </row>
        <row r="14585">
          <cell r="AA14585">
            <v>40.61</v>
          </cell>
        </row>
        <row r="14586">
          <cell r="AA14586">
            <v>40.619999999999997</v>
          </cell>
        </row>
        <row r="14587">
          <cell r="AA14587">
            <v>40.630000000000003</v>
          </cell>
        </row>
        <row r="14588">
          <cell r="AA14588">
            <v>40.64</v>
          </cell>
        </row>
        <row r="14589">
          <cell r="AA14589">
            <v>40.65</v>
          </cell>
        </row>
        <row r="14590">
          <cell r="AA14590">
            <v>40.659999999999997</v>
          </cell>
        </row>
        <row r="14591">
          <cell r="AA14591">
            <v>40.67</v>
          </cell>
        </row>
        <row r="14592">
          <cell r="AA14592">
            <v>40.68</v>
          </cell>
        </row>
        <row r="14593">
          <cell r="AA14593">
            <v>40.69</v>
          </cell>
        </row>
        <row r="14594">
          <cell r="AA14594">
            <v>40.700000000000003</v>
          </cell>
        </row>
        <row r="14595">
          <cell r="AA14595">
            <v>40.71</v>
          </cell>
        </row>
        <row r="14596">
          <cell r="AA14596">
            <v>40.72</v>
          </cell>
        </row>
        <row r="14597">
          <cell r="AA14597">
            <v>40.729999999999997</v>
          </cell>
        </row>
        <row r="14598">
          <cell r="AA14598">
            <v>40.74</v>
          </cell>
        </row>
        <row r="14599">
          <cell r="AA14599">
            <v>40.75</v>
          </cell>
        </row>
        <row r="14600">
          <cell r="AA14600">
            <v>40.76</v>
          </cell>
        </row>
        <row r="14601">
          <cell r="AA14601">
            <v>40.770000000000003</v>
          </cell>
        </row>
        <row r="14602">
          <cell r="AA14602">
            <v>40.78</v>
          </cell>
        </row>
        <row r="14603">
          <cell r="AA14603">
            <v>40.79</v>
          </cell>
        </row>
        <row r="14604">
          <cell r="AA14604">
            <v>40.799999999999997</v>
          </cell>
        </row>
        <row r="14605">
          <cell r="AA14605">
            <v>40.81</v>
          </cell>
        </row>
        <row r="14606">
          <cell r="AA14606">
            <v>40.82</v>
          </cell>
        </row>
        <row r="14607">
          <cell r="AA14607">
            <v>40.83</v>
          </cell>
        </row>
        <row r="14608">
          <cell r="AA14608">
            <v>40.840000000000003</v>
          </cell>
        </row>
        <row r="14609">
          <cell r="AA14609">
            <v>40.85</v>
          </cell>
        </row>
        <row r="14610">
          <cell r="AA14610">
            <v>40.86</v>
          </cell>
        </row>
        <row r="14611">
          <cell r="AA14611">
            <v>40.869999999999997</v>
          </cell>
        </row>
        <row r="14612">
          <cell r="AA14612">
            <v>40.880000000000003</v>
          </cell>
        </row>
        <row r="14613">
          <cell r="AA14613">
            <v>40.89</v>
          </cell>
        </row>
        <row r="14614">
          <cell r="AA14614">
            <v>40.9</v>
          </cell>
        </row>
        <row r="14615">
          <cell r="AA14615">
            <v>40.909999999999997</v>
          </cell>
        </row>
        <row r="14616">
          <cell r="AA14616">
            <v>40.92</v>
          </cell>
        </row>
        <row r="14617">
          <cell r="AA14617">
            <v>40.93</v>
          </cell>
        </row>
        <row r="14618">
          <cell r="AA14618">
            <v>40.94</v>
          </cell>
        </row>
        <row r="14619">
          <cell r="AA14619">
            <v>40.950000000000003</v>
          </cell>
        </row>
        <row r="14620">
          <cell r="AA14620">
            <v>40.96</v>
          </cell>
        </row>
        <row r="14621">
          <cell r="AA14621">
            <v>40.97</v>
          </cell>
        </row>
        <row r="14622">
          <cell r="AA14622">
            <v>40.98</v>
          </cell>
        </row>
        <row r="14623">
          <cell r="AA14623">
            <v>40.99</v>
          </cell>
        </row>
        <row r="14624">
          <cell r="AA14624">
            <v>41</v>
          </cell>
        </row>
        <row r="14625">
          <cell r="AA14625">
            <v>41.01</v>
          </cell>
        </row>
        <row r="14626">
          <cell r="AA14626">
            <v>41.02</v>
          </cell>
        </row>
        <row r="14627">
          <cell r="AA14627">
            <v>41.03</v>
          </cell>
        </row>
        <row r="14628">
          <cell r="AA14628">
            <v>41.04</v>
          </cell>
        </row>
        <row r="14629">
          <cell r="AA14629">
            <v>41.05</v>
          </cell>
        </row>
        <row r="14630">
          <cell r="AA14630">
            <v>41.06</v>
          </cell>
        </row>
        <row r="14631">
          <cell r="AA14631">
            <v>41.07</v>
          </cell>
        </row>
        <row r="14632">
          <cell r="AA14632">
            <v>41.08</v>
          </cell>
        </row>
        <row r="14633">
          <cell r="AA14633">
            <v>41.09</v>
          </cell>
        </row>
        <row r="14634">
          <cell r="AA14634">
            <v>41.1</v>
          </cell>
        </row>
        <row r="14635">
          <cell r="AA14635">
            <v>41.11</v>
          </cell>
        </row>
        <row r="14636">
          <cell r="AA14636">
            <v>41.12</v>
          </cell>
        </row>
        <row r="14637">
          <cell r="AA14637">
            <v>41.13</v>
          </cell>
        </row>
        <row r="14638">
          <cell r="AA14638">
            <v>41.14</v>
          </cell>
        </row>
        <row r="14639">
          <cell r="AA14639">
            <v>41.15</v>
          </cell>
        </row>
        <row r="14640">
          <cell r="AA14640">
            <v>41.16</v>
          </cell>
        </row>
        <row r="14641">
          <cell r="AA14641">
            <v>41.17</v>
          </cell>
        </row>
        <row r="14642">
          <cell r="AA14642">
            <v>41.18</v>
          </cell>
        </row>
        <row r="14643">
          <cell r="AA14643">
            <v>41.19</v>
          </cell>
        </row>
        <row r="14644">
          <cell r="AA14644">
            <v>41.2</v>
          </cell>
        </row>
        <row r="14645">
          <cell r="AA14645">
            <v>41.21</v>
          </cell>
        </row>
        <row r="14646">
          <cell r="AA14646">
            <v>41.22</v>
          </cell>
        </row>
        <row r="14647">
          <cell r="AA14647">
            <v>41.23</v>
          </cell>
        </row>
        <row r="14648">
          <cell r="AA14648">
            <v>41.24</v>
          </cell>
        </row>
        <row r="14649">
          <cell r="AA14649">
            <v>41.25</v>
          </cell>
        </row>
        <row r="14650">
          <cell r="AA14650">
            <v>41.26</v>
          </cell>
        </row>
        <row r="14651">
          <cell r="AA14651">
            <v>41.27</v>
          </cell>
        </row>
        <row r="14652">
          <cell r="AA14652">
            <v>41.28</v>
          </cell>
        </row>
        <row r="14653">
          <cell r="AA14653">
            <v>41.29</v>
          </cell>
        </row>
        <row r="14654">
          <cell r="AA14654">
            <v>41.3</v>
          </cell>
        </row>
        <row r="14655">
          <cell r="AA14655">
            <v>41.31</v>
          </cell>
        </row>
        <row r="14656">
          <cell r="AA14656">
            <v>41.32</v>
          </cell>
        </row>
        <row r="14657">
          <cell r="AA14657">
            <v>41.33</v>
          </cell>
        </row>
        <row r="14658">
          <cell r="AA14658">
            <v>41.34</v>
          </cell>
        </row>
        <row r="14659">
          <cell r="AA14659">
            <v>41.35</v>
          </cell>
        </row>
        <row r="14660">
          <cell r="AA14660">
            <v>41.36</v>
          </cell>
        </row>
        <row r="14661">
          <cell r="AA14661">
            <v>41.37</v>
          </cell>
        </row>
        <row r="14662">
          <cell r="AA14662">
            <v>41.38</v>
          </cell>
        </row>
        <row r="14663">
          <cell r="AA14663">
            <v>41.39</v>
          </cell>
        </row>
        <row r="14664">
          <cell r="AA14664">
            <v>41.4</v>
          </cell>
        </row>
        <row r="14665">
          <cell r="AA14665">
            <v>41.41</v>
          </cell>
        </row>
        <row r="14666">
          <cell r="AA14666">
            <v>41.42</v>
          </cell>
        </row>
        <row r="14667">
          <cell r="AA14667">
            <v>41.43</v>
          </cell>
        </row>
        <row r="14668">
          <cell r="AA14668">
            <v>41.44</v>
          </cell>
        </row>
        <row r="14669">
          <cell r="AA14669">
            <v>41.45</v>
          </cell>
        </row>
        <row r="14670">
          <cell r="AA14670">
            <v>41.46</v>
          </cell>
        </row>
        <row r="14671">
          <cell r="AA14671">
            <v>41.47</v>
          </cell>
        </row>
        <row r="14672">
          <cell r="AA14672">
            <v>41.48</v>
          </cell>
        </row>
        <row r="14673">
          <cell r="AA14673">
            <v>41.49</v>
          </cell>
        </row>
        <row r="14674">
          <cell r="AA14674">
            <v>41.5</v>
          </cell>
        </row>
        <row r="14675">
          <cell r="AA14675">
            <v>41.51</v>
          </cell>
        </row>
        <row r="14676">
          <cell r="AA14676">
            <v>41.52</v>
          </cell>
        </row>
        <row r="14677">
          <cell r="AA14677">
            <v>41.53</v>
          </cell>
        </row>
        <row r="14678">
          <cell r="AA14678">
            <v>41.54</v>
          </cell>
        </row>
        <row r="14679">
          <cell r="AA14679">
            <v>41.55</v>
          </cell>
        </row>
        <row r="14680">
          <cell r="AA14680">
            <v>41.56</v>
          </cell>
        </row>
        <row r="14681">
          <cell r="AA14681">
            <v>41.57</v>
          </cell>
        </row>
        <row r="14682">
          <cell r="AA14682">
            <v>41.58</v>
          </cell>
        </row>
        <row r="14683">
          <cell r="AA14683">
            <v>41.59</v>
          </cell>
        </row>
        <row r="14684">
          <cell r="AA14684">
            <v>41.6</v>
          </cell>
        </row>
        <row r="14685">
          <cell r="AA14685">
            <v>41.61</v>
          </cell>
        </row>
        <row r="14686">
          <cell r="AA14686">
            <v>41.62</v>
          </cell>
        </row>
        <row r="14687">
          <cell r="AA14687">
            <v>41.63</v>
          </cell>
        </row>
        <row r="14688">
          <cell r="AA14688">
            <v>41.64</v>
          </cell>
        </row>
        <row r="14689">
          <cell r="AA14689">
            <v>41.65</v>
          </cell>
        </row>
        <row r="14690">
          <cell r="AA14690">
            <v>41.66</v>
          </cell>
        </row>
        <row r="14691">
          <cell r="AA14691">
            <v>41.67</v>
          </cell>
        </row>
        <row r="14692">
          <cell r="AA14692">
            <v>41.68</v>
          </cell>
        </row>
        <row r="14693">
          <cell r="AA14693">
            <v>41.69</v>
          </cell>
        </row>
        <row r="14694">
          <cell r="AA14694">
            <v>41.7</v>
          </cell>
        </row>
        <row r="14695">
          <cell r="AA14695">
            <v>41.71</v>
          </cell>
        </row>
        <row r="14696">
          <cell r="AA14696">
            <v>41.72</v>
          </cell>
        </row>
        <row r="14697">
          <cell r="AA14697">
            <v>41.73</v>
          </cell>
        </row>
        <row r="14698">
          <cell r="AA14698">
            <v>41.74</v>
          </cell>
        </row>
        <row r="14699">
          <cell r="AA14699">
            <v>41.75</v>
          </cell>
        </row>
        <row r="14700">
          <cell r="AA14700">
            <v>41.76</v>
          </cell>
        </row>
        <row r="14701">
          <cell r="AA14701">
            <v>41.77</v>
          </cell>
        </row>
        <row r="14702">
          <cell r="AA14702">
            <v>41.78</v>
          </cell>
        </row>
        <row r="14703">
          <cell r="AA14703">
            <v>41.79</v>
          </cell>
        </row>
        <row r="14704">
          <cell r="AA14704">
            <v>41.8</v>
          </cell>
        </row>
        <row r="14705">
          <cell r="AA14705">
            <v>41.81</v>
          </cell>
        </row>
        <row r="14706">
          <cell r="AA14706">
            <v>41.82</v>
          </cell>
        </row>
        <row r="14707">
          <cell r="AA14707">
            <v>41.83</v>
          </cell>
        </row>
        <row r="14708">
          <cell r="AA14708">
            <v>41.84</v>
          </cell>
        </row>
        <row r="14709">
          <cell r="AA14709">
            <v>41.85</v>
          </cell>
        </row>
        <row r="14710">
          <cell r="AA14710">
            <v>41.86</v>
          </cell>
        </row>
        <row r="14711">
          <cell r="AA14711">
            <v>41.87</v>
          </cell>
        </row>
        <row r="14712">
          <cell r="AA14712">
            <v>41.88</v>
          </cell>
        </row>
        <row r="14713">
          <cell r="AA14713">
            <v>41.89</v>
          </cell>
        </row>
        <row r="14714">
          <cell r="AA14714">
            <v>41.9</v>
          </cell>
        </row>
        <row r="14715">
          <cell r="AA14715">
            <v>41.91</v>
          </cell>
        </row>
        <row r="14716">
          <cell r="AA14716">
            <v>41.92</v>
          </cell>
        </row>
        <row r="14717">
          <cell r="AA14717">
            <v>41.93</v>
          </cell>
        </row>
        <row r="14718">
          <cell r="AA14718">
            <v>41.94</v>
          </cell>
        </row>
        <row r="14719">
          <cell r="AA14719">
            <v>41.95</v>
          </cell>
        </row>
        <row r="14720">
          <cell r="AA14720">
            <v>41.96</v>
          </cell>
        </row>
        <row r="14721">
          <cell r="AA14721">
            <v>41.97</v>
          </cell>
        </row>
        <row r="14722">
          <cell r="AA14722">
            <v>41.98</v>
          </cell>
        </row>
        <row r="14723">
          <cell r="AA14723">
            <v>41.99</v>
          </cell>
        </row>
        <row r="14724">
          <cell r="AA14724">
            <v>42</v>
          </cell>
        </row>
        <row r="14725">
          <cell r="AA14725">
            <v>42.01</v>
          </cell>
        </row>
        <row r="14726">
          <cell r="AA14726">
            <v>42.02</v>
          </cell>
        </row>
        <row r="14727">
          <cell r="AA14727">
            <v>42.03</v>
          </cell>
        </row>
        <row r="14728">
          <cell r="AA14728">
            <v>42.04</v>
          </cell>
        </row>
        <row r="14729">
          <cell r="AA14729">
            <v>42.05</v>
          </cell>
        </row>
        <row r="14730">
          <cell r="AA14730">
            <v>42.06</v>
          </cell>
        </row>
        <row r="14731">
          <cell r="AA14731">
            <v>42.07</v>
          </cell>
        </row>
        <row r="14732">
          <cell r="AA14732">
            <v>42.08</v>
          </cell>
        </row>
        <row r="14733">
          <cell r="AA14733">
            <v>42.09</v>
          </cell>
        </row>
        <row r="14734">
          <cell r="AA14734">
            <v>42.1</v>
          </cell>
        </row>
        <row r="14735">
          <cell r="AA14735">
            <v>42.11</v>
          </cell>
        </row>
        <row r="14736">
          <cell r="AA14736">
            <v>42.12</v>
          </cell>
        </row>
        <row r="14737">
          <cell r="AA14737">
            <v>42.13</v>
          </cell>
        </row>
        <row r="14738">
          <cell r="AA14738">
            <v>42.14</v>
          </cell>
        </row>
        <row r="14739">
          <cell r="AA14739">
            <v>42.15</v>
          </cell>
        </row>
        <row r="14740">
          <cell r="AA14740">
            <v>42.16</v>
          </cell>
        </row>
        <row r="14741">
          <cell r="AA14741">
            <v>42.17</v>
          </cell>
        </row>
        <row r="14742">
          <cell r="AA14742">
            <v>42.18</v>
          </cell>
        </row>
        <row r="14743">
          <cell r="AA14743">
            <v>42.19</v>
          </cell>
        </row>
        <row r="14744">
          <cell r="AA14744">
            <v>42.2</v>
          </cell>
        </row>
        <row r="14745">
          <cell r="AA14745">
            <v>42.21</v>
          </cell>
        </row>
        <row r="14746">
          <cell r="AA14746">
            <v>42.22</v>
          </cell>
        </row>
        <row r="14747">
          <cell r="AA14747">
            <v>42.23</v>
          </cell>
        </row>
        <row r="14748">
          <cell r="AA14748">
            <v>42.24</v>
          </cell>
        </row>
        <row r="14749">
          <cell r="AA14749">
            <v>42.25</v>
          </cell>
        </row>
        <row r="14750">
          <cell r="AA14750">
            <v>42.26</v>
          </cell>
        </row>
        <row r="14751">
          <cell r="AA14751">
            <v>42.27</v>
          </cell>
        </row>
        <row r="14752">
          <cell r="AA14752">
            <v>42.28</v>
          </cell>
        </row>
        <row r="14753">
          <cell r="AA14753">
            <v>42.29</v>
          </cell>
        </row>
        <row r="14754">
          <cell r="AA14754">
            <v>42.3</v>
          </cell>
        </row>
        <row r="14755">
          <cell r="AA14755">
            <v>42.31</v>
          </cell>
        </row>
        <row r="14756">
          <cell r="AA14756">
            <v>42.32</v>
          </cell>
        </row>
        <row r="14757">
          <cell r="AA14757">
            <v>42.33</v>
          </cell>
        </row>
        <row r="14758">
          <cell r="AA14758">
            <v>42.34</v>
          </cell>
        </row>
        <row r="14759">
          <cell r="AA14759">
            <v>42.35</v>
          </cell>
        </row>
        <row r="14760">
          <cell r="AA14760">
            <v>42.36</v>
          </cell>
        </row>
        <row r="14761">
          <cell r="AA14761">
            <v>42.37</v>
          </cell>
        </row>
        <row r="14762">
          <cell r="AA14762">
            <v>42.38</v>
          </cell>
        </row>
        <row r="14763">
          <cell r="AA14763">
            <v>42.39</v>
          </cell>
        </row>
        <row r="14764">
          <cell r="AA14764">
            <v>42.4</v>
          </cell>
        </row>
        <row r="14765">
          <cell r="AA14765">
            <v>42.41</v>
          </cell>
        </row>
        <row r="14766">
          <cell r="AA14766">
            <v>42.42</v>
          </cell>
        </row>
        <row r="14767">
          <cell r="AA14767">
            <v>42.43</v>
          </cell>
        </row>
        <row r="14768">
          <cell r="AA14768">
            <v>42.44</v>
          </cell>
        </row>
        <row r="14769">
          <cell r="AA14769">
            <v>42.45</v>
          </cell>
        </row>
        <row r="14770">
          <cell r="AA14770">
            <v>42.46</v>
          </cell>
        </row>
        <row r="14771">
          <cell r="AA14771">
            <v>42.47</v>
          </cell>
        </row>
        <row r="14772">
          <cell r="AA14772">
            <v>42.48</v>
          </cell>
        </row>
        <row r="14773">
          <cell r="AA14773">
            <v>42.49</v>
          </cell>
        </row>
        <row r="14774">
          <cell r="AA14774">
            <v>42.5</v>
          </cell>
        </row>
        <row r="14775">
          <cell r="AA14775">
            <v>42.51</v>
          </cell>
        </row>
        <row r="14776">
          <cell r="AA14776">
            <v>42.52</v>
          </cell>
        </row>
        <row r="14777">
          <cell r="AA14777">
            <v>42.53</v>
          </cell>
        </row>
        <row r="14778">
          <cell r="AA14778">
            <v>42.54</v>
          </cell>
        </row>
        <row r="14779">
          <cell r="AA14779">
            <v>42.55</v>
          </cell>
        </row>
        <row r="14780">
          <cell r="AA14780">
            <v>42.56</v>
          </cell>
        </row>
        <row r="14781">
          <cell r="AA14781">
            <v>42.57</v>
          </cell>
        </row>
        <row r="14782">
          <cell r="AA14782">
            <v>42.58</v>
          </cell>
        </row>
        <row r="14783">
          <cell r="AA14783">
            <v>42.59</v>
          </cell>
        </row>
        <row r="14784">
          <cell r="AA14784">
            <v>42.6</v>
          </cell>
        </row>
        <row r="14785">
          <cell r="AA14785">
            <v>42.61</v>
          </cell>
        </row>
        <row r="14786">
          <cell r="AA14786">
            <v>42.62</v>
          </cell>
        </row>
        <row r="14787">
          <cell r="AA14787">
            <v>42.63</v>
          </cell>
        </row>
        <row r="14788">
          <cell r="AA14788">
            <v>42.64</v>
          </cell>
        </row>
        <row r="14789">
          <cell r="AA14789">
            <v>42.65</v>
          </cell>
        </row>
        <row r="14790">
          <cell r="AA14790">
            <v>42.66</v>
          </cell>
        </row>
        <row r="14791">
          <cell r="AA14791">
            <v>42.67</v>
          </cell>
        </row>
        <row r="14792">
          <cell r="AA14792">
            <v>42.68</v>
          </cell>
        </row>
        <row r="14793">
          <cell r="AA14793">
            <v>42.69</v>
          </cell>
        </row>
        <row r="14794">
          <cell r="AA14794">
            <v>42.7</v>
          </cell>
        </row>
        <row r="14795">
          <cell r="AA14795">
            <v>42.71</v>
          </cell>
        </row>
        <row r="14796">
          <cell r="AA14796">
            <v>42.72</v>
          </cell>
        </row>
        <row r="14797">
          <cell r="AA14797">
            <v>42.73</v>
          </cell>
        </row>
        <row r="14798">
          <cell r="AA14798">
            <v>42.74</v>
          </cell>
        </row>
        <row r="14799">
          <cell r="AA14799">
            <v>42.75</v>
          </cell>
        </row>
        <row r="14800">
          <cell r="AA14800">
            <v>42.76</v>
          </cell>
        </row>
        <row r="14801">
          <cell r="AA14801">
            <v>42.77</v>
          </cell>
        </row>
        <row r="14802">
          <cell r="AA14802">
            <v>42.78</v>
          </cell>
        </row>
        <row r="14803">
          <cell r="AA14803">
            <v>42.79</v>
          </cell>
        </row>
        <row r="14804">
          <cell r="AA14804">
            <v>42.8</v>
          </cell>
        </row>
        <row r="14805">
          <cell r="AA14805">
            <v>42.81</v>
          </cell>
        </row>
        <row r="14806">
          <cell r="AA14806">
            <v>42.82</v>
          </cell>
        </row>
        <row r="14807">
          <cell r="AA14807">
            <v>42.83</v>
          </cell>
        </row>
        <row r="14808">
          <cell r="AA14808">
            <v>42.84</v>
          </cell>
        </row>
        <row r="14809">
          <cell r="AA14809">
            <v>42.85</v>
          </cell>
        </row>
        <row r="14810">
          <cell r="AA14810">
            <v>42.86</v>
          </cell>
        </row>
        <row r="14811">
          <cell r="AA14811">
            <v>42.87</v>
          </cell>
        </row>
        <row r="14812">
          <cell r="AA14812">
            <v>42.88</v>
          </cell>
        </row>
        <row r="14813">
          <cell r="AA14813">
            <v>42.89</v>
          </cell>
        </row>
        <row r="14814">
          <cell r="AA14814">
            <v>42.9</v>
          </cell>
        </row>
        <row r="14815">
          <cell r="AA14815">
            <v>42.91</v>
          </cell>
        </row>
        <row r="14816">
          <cell r="AA14816">
            <v>42.92</v>
          </cell>
        </row>
        <row r="14817">
          <cell r="AA14817">
            <v>42.93</v>
          </cell>
        </row>
        <row r="14818">
          <cell r="AA14818">
            <v>42.94</v>
          </cell>
        </row>
        <row r="14819">
          <cell r="AA14819">
            <v>42.95</v>
          </cell>
        </row>
        <row r="14820">
          <cell r="AA14820">
            <v>42.96</v>
          </cell>
        </row>
        <row r="14821">
          <cell r="AA14821">
            <v>42.97</v>
          </cell>
        </row>
        <row r="14822">
          <cell r="AA14822">
            <v>42.98</v>
          </cell>
        </row>
        <row r="14823">
          <cell r="AA14823">
            <v>42.99</v>
          </cell>
        </row>
        <row r="14824">
          <cell r="AA14824">
            <v>43</v>
          </cell>
        </row>
        <row r="14825">
          <cell r="AA14825">
            <v>43.01</v>
          </cell>
        </row>
        <row r="14826">
          <cell r="AA14826">
            <v>43.02</v>
          </cell>
        </row>
        <row r="14827">
          <cell r="AA14827">
            <v>43.03</v>
          </cell>
        </row>
        <row r="14828">
          <cell r="AA14828">
            <v>43.04</v>
          </cell>
        </row>
        <row r="14829">
          <cell r="AA14829">
            <v>43.05</v>
          </cell>
        </row>
        <row r="14830">
          <cell r="AA14830">
            <v>43.06</v>
          </cell>
        </row>
        <row r="14831">
          <cell r="AA14831">
            <v>43.07</v>
          </cell>
        </row>
        <row r="14832">
          <cell r="AA14832">
            <v>43.08</v>
          </cell>
        </row>
        <row r="14833">
          <cell r="AA14833">
            <v>43.09</v>
          </cell>
        </row>
        <row r="14834">
          <cell r="AA14834">
            <v>43.1</v>
          </cell>
        </row>
        <row r="14835">
          <cell r="AA14835">
            <v>43.11</v>
          </cell>
        </row>
        <row r="14836">
          <cell r="AA14836">
            <v>43.12</v>
          </cell>
        </row>
        <row r="14837">
          <cell r="AA14837">
            <v>43.13</v>
          </cell>
        </row>
        <row r="14838">
          <cell r="AA14838">
            <v>43.14</v>
          </cell>
        </row>
        <row r="14839">
          <cell r="AA14839">
            <v>43.15</v>
          </cell>
        </row>
        <row r="14840">
          <cell r="AA14840">
            <v>43.16</v>
          </cell>
        </row>
        <row r="14841">
          <cell r="AA14841">
            <v>43.17</v>
          </cell>
        </row>
        <row r="14842">
          <cell r="AA14842">
            <v>43.18</v>
          </cell>
        </row>
        <row r="14843">
          <cell r="AA14843">
            <v>43.19</v>
          </cell>
        </row>
        <row r="14844">
          <cell r="AA14844">
            <v>43.2</v>
          </cell>
        </row>
        <row r="14845">
          <cell r="AA14845">
            <v>43.21</v>
          </cell>
        </row>
        <row r="14846">
          <cell r="AA14846">
            <v>43.22</v>
          </cell>
        </row>
        <row r="14847">
          <cell r="AA14847">
            <v>43.23</v>
          </cell>
        </row>
        <row r="14848">
          <cell r="AA14848">
            <v>43.24</v>
          </cell>
        </row>
        <row r="14849">
          <cell r="AA14849">
            <v>43.25</v>
          </cell>
        </row>
        <row r="14850">
          <cell r="AA14850">
            <v>43.26</v>
          </cell>
        </row>
        <row r="14851">
          <cell r="AA14851">
            <v>43.27</v>
          </cell>
        </row>
        <row r="14852">
          <cell r="AA14852">
            <v>43.28</v>
          </cell>
        </row>
        <row r="14853">
          <cell r="AA14853">
            <v>43.29</v>
          </cell>
        </row>
        <row r="14854">
          <cell r="AA14854">
            <v>43.3</v>
          </cell>
        </row>
        <row r="14855">
          <cell r="AA14855">
            <v>43.31</v>
          </cell>
        </row>
        <row r="14856">
          <cell r="AA14856">
            <v>43.32</v>
          </cell>
        </row>
        <row r="14857">
          <cell r="AA14857">
            <v>43.33</v>
          </cell>
        </row>
        <row r="14858">
          <cell r="AA14858">
            <v>43.34</v>
          </cell>
        </row>
        <row r="14859">
          <cell r="AA14859">
            <v>43.35</v>
          </cell>
        </row>
        <row r="14860">
          <cell r="AA14860">
            <v>43.36</v>
          </cell>
        </row>
        <row r="14861">
          <cell r="AA14861">
            <v>43.37</v>
          </cell>
        </row>
        <row r="14862">
          <cell r="AA14862">
            <v>43.38</v>
          </cell>
        </row>
        <row r="14863">
          <cell r="AA14863">
            <v>43.39</v>
          </cell>
        </row>
        <row r="14864">
          <cell r="AA14864">
            <v>43.4</v>
          </cell>
        </row>
        <row r="14865">
          <cell r="AA14865">
            <v>43.41</v>
          </cell>
        </row>
        <row r="14866">
          <cell r="AA14866">
            <v>43.42</v>
          </cell>
        </row>
        <row r="14867">
          <cell r="AA14867">
            <v>43.43</v>
          </cell>
        </row>
        <row r="14868">
          <cell r="AA14868">
            <v>43.44</v>
          </cell>
        </row>
        <row r="14869">
          <cell r="AA14869">
            <v>43.45</v>
          </cell>
        </row>
        <row r="14870">
          <cell r="AA14870">
            <v>43.46</v>
          </cell>
        </row>
        <row r="14871">
          <cell r="AA14871">
            <v>43.47</v>
          </cell>
        </row>
        <row r="14872">
          <cell r="AA14872">
            <v>43.48</v>
          </cell>
        </row>
        <row r="14873">
          <cell r="AA14873">
            <v>43.49</v>
          </cell>
        </row>
        <row r="14874">
          <cell r="AA14874">
            <v>43.5</v>
          </cell>
        </row>
        <row r="14875">
          <cell r="AA14875">
            <v>43.51</v>
          </cell>
        </row>
        <row r="14876">
          <cell r="AA14876">
            <v>43.52</v>
          </cell>
        </row>
        <row r="14877">
          <cell r="AA14877">
            <v>43.53</v>
          </cell>
        </row>
        <row r="14878">
          <cell r="AA14878">
            <v>43.54</v>
          </cell>
        </row>
        <row r="14879">
          <cell r="AA14879">
            <v>43.55</v>
          </cell>
        </row>
        <row r="14880">
          <cell r="AA14880">
            <v>43.56</v>
          </cell>
        </row>
        <row r="14881">
          <cell r="AA14881">
            <v>43.57</v>
          </cell>
        </row>
        <row r="14882">
          <cell r="AA14882">
            <v>43.58</v>
          </cell>
        </row>
        <row r="14883">
          <cell r="AA14883">
            <v>43.59</v>
          </cell>
        </row>
        <row r="14884">
          <cell r="AA14884">
            <v>43.6</v>
          </cell>
        </row>
        <row r="14885">
          <cell r="AA14885">
            <v>43.61</v>
          </cell>
        </row>
        <row r="14886">
          <cell r="AA14886">
            <v>43.62</v>
          </cell>
        </row>
        <row r="14887">
          <cell r="AA14887">
            <v>43.63</v>
          </cell>
        </row>
        <row r="14888">
          <cell r="AA14888">
            <v>43.64</v>
          </cell>
        </row>
        <row r="14889">
          <cell r="AA14889">
            <v>43.65</v>
          </cell>
        </row>
        <row r="14890">
          <cell r="AA14890">
            <v>43.66</v>
          </cell>
        </row>
        <row r="14891">
          <cell r="AA14891">
            <v>43.67</v>
          </cell>
        </row>
        <row r="14892">
          <cell r="AA14892">
            <v>43.68</v>
          </cell>
        </row>
        <row r="14893">
          <cell r="AA14893">
            <v>43.69</v>
          </cell>
        </row>
        <row r="14894">
          <cell r="AA14894">
            <v>43.7</v>
          </cell>
        </row>
        <row r="14895">
          <cell r="AA14895">
            <v>43.71</v>
          </cell>
        </row>
        <row r="14896">
          <cell r="AA14896">
            <v>43.72</v>
          </cell>
        </row>
        <row r="14897">
          <cell r="AA14897">
            <v>43.73</v>
          </cell>
        </row>
        <row r="14898">
          <cell r="AA14898">
            <v>43.74</v>
          </cell>
        </row>
        <row r="14899">
          <cell r="AA14899">
            <v>43.75</v>
          </cell>
        </row>
        <row r="14900">
          <cell r="AA14900">
            <v>43.76</v>
          </cell>
        </row>
        <row r="14901">
          <cell r="AA14901">
            <v>43.77</v>
          </cell>
        </row>
        <row r="14902">
          <cell r="AA14902">
            <v>43.78</v>
          </cell>
        </row>
        <row r="14903">
          <cell r="AA14903">
            <v>43.79</v>
          </cell>
        </row>
        <row r="14904">
          <cell r="AA14904">
            <v>43.8</v>
          </cell>
        </row>
        <row r="14905">
          <cell r="AA14905">
            <v>43.81</v>
          </cell>
        </row>
        <row r="14906">
          <cell r="AA14906">
            <v>43.82</v>
          </cell>
        </row>
        <row r="14907">
          <cell r="AA14907">
            <v>43.83</v>
          </cell>
        </row>
        <row r="14908">
          <cell r="AA14908">
            <v>43.84</v>
          </cell>
        </row>
        <row r="14909">
          <cell r="AA14909">
            <v>43.85</v>
          </cell>
        </row>
        <row r="14910">
          <cell r="AA14910">
            <v>43.86</v>
          </cell>
        </row>
        <row r="14911">
          <cell r="AA14911">
            <v>43.87</v>
          </cell>
        </row>
        <row r="14912">
          <cell r="AA14912">
            <v>43.88</v>
          </cell>
        </row>
        <row r="14913">
          <cell r="AA14913">
            <v>43.89</v>
          </cell>
        </row>
        <row r="14914">
          <cell r="AA14914">
            <v>43.9</v>
          </cell>
        </row>
        <row r="14915">
          <cell r="AA14915">
            <v>43.91</v>
          </cell>
        </row>
        <row r="14916">
          <cell r="AA14916">
            <v>43.92</v>
          </cell>
        </row>
        <row r="14917">
          <cell r="AA14917">
            <v>43.93</v>
          </cell>
        </row>
        <row r="14918">
          <cell r="AA14918">
            <v>43.94</v>
          </cell>
        </row>
        <row r="14919">
          <cell r="AA14919">
            <v>43.95</v>
          </cell>
        </row>
        <row r="14920">
          <cell r="AA14920">
            <v>43.96</v>
          </cell>
        </row>
        <row r="14921">
          <cell r="AA14921">
            <v>43.97</v>
          </cell>
        </row>
        <row r="14922">
          <cell r="AA14922">
            <v>43.98</v>
          </cell>
        </row>
        <row r="14923">
          <cell r="AA14923">
            <v>43.99</v>
          </cell>
        </row>
        <row r="14924">
          <cell r="AA14924">
            <v>44</v>
          </cell>
        </row>
        <row r="14925">
          <cell r="AA14925">
            <v>44.01</v>
          </cell>
        </row>
        <row r="14926">
          <cell r="AA14926">
            <v>44.02</v>
          </cell>
        </row>
        <row r="14927">
          <cell r="AA14927">
            <v>44.03</v>
          </cell>
        </row>
        <row r="14928">
          <cell r="AA14928">
            <v>44.04</v>
          </cell>
        </row>
        <row r="14929">
          <cell r="AA14929">
            <v>44.05</v>
          </cell>
        </row>
        <row r="14930">
          <cell r="AA14930">
            <v>44.06</v>
          </cell>
        </row>
        <row r="14931">
          <cell r="AA14931">
            <v>44.07</v>
          </cell>
        </row>
        <row r="14932">
          <cell r="AA14932">
            <v>44.08</v>
          </cell>
        </row>
        <row r="14933">
          <cell r="AA14933">
            <v>44.09</v>
          </cell>
        </row>
        <row r="14934">
          <cell r="AA14934">
            <v>44.1</v>
          </cell>
        </row>
        <row r="14935">
          <cell r="AA14935">
            <v>44.11</v>
          </cell>
        </row>
        <row r="14936">
          <cell r="AA14936">
            <v>44.12</v>
          </cell>
        </row>
        <row r="14937">
          <cell r="AA14937">
            <v>44.13</v>
          </cell>
        </row>
        <row r="14938">
          <cell r="AA14938">
            <v>44.14</v>
          </cell>
        </row>
        <row r="14939">
          <cell r="AA14939">
            <v>44.15</v>
          </cell>
        </row>
        <row r="14940">
          <cell r="AA14940">
            <v>44.16</v>
          </cell>
        </row>
        <row r="14941">
          <cell r="AA14941">
            <v>44.17</v>
          </cell>
        </row>
        <row r="14942">
          <cell r="AA14942">
            <v>44.18</v>
          </cell>
        </row>
        <row r="14943">
          <cell r="AA14943">
            <v>44.19</v>
          </cell>
        </row>
        <row r="14944">
          <cell r="AA14944">
            <v>44.2</v>
          </cell>
        </row>
        <row r="14945">
          <cell r="AA14945">
            <v>44.21</v>
          </cell>
        </row>
        <row r="14946">
          <cell r="AA14946">
            <v>44.22</v>
          </cell>
        </row>
        <row r="14947">
          <cell r="AA14947">
            <v>44.23</v>
          </cell>
        </row>
        <row r="14948">
          <cell r="AA14948">
            <v>44.24</v>
          </cell>
        </row>
        <row r="14949">
          <cell r="AA14949">
            <v>44.25</v>
          </cell>
        </row>
        <row r="14950">
          <cell r="AA14950">
            <v>44.26</v>
          </cell>
        </row>
        <row r="14951">
          <cell r="AA14951">
            <v>44.27</v>
          </cell>
        </row>
        <row r="14952">
          <cell r="AA14952">
            <v>44.28</v>
          </cell>
        </row>
        <row r="14953">
          <cell r="AA14953">
            <v>44.29</v>
          </cell>
        </row>
        <row r="14954">
          <cell r="AA14954">
            <v>44.3</v>
          </cell>
        </row>
        <row r="14955">
          <cell r="AA14955">
            <v>44.31</v>
          </cell>
        </row>
        <row r="14956">
          <cell r="AA14956">
            <v>44.32</v>
          </cell>
        </row>
        <row r="14957">
          <cell r="AA14957">
            <v>44.33</v>
          </cell>
        </row>
        <row r="14958">
          <cell r="AA14958">
            <v>44.34</v>
          </cell>
        </row>
        <row r="14959">
          <cell r="AA14959">
            <v>44.35</v>
          </cell>
        </row>
        <row r="14960">
          <cell r="AA14960">
            <v>44.36</v>
          </cell>
        </row>
        <row r="14961">
          <cell r="AA14961">
            <v>44.37</v>
          </cell>
        </row>
        <row r="14962">
          <cell r="AA14962">
            <v>44.38</v>
          </cell>
        </row>
        <row r="14963">
          <cell r="AA14963">
            <v>44.39</v>
          </cell>
        </row>
        <row r="14964">
          <cell r="AA14964">
            <v>44.4</v>
          </cell>
        </row>
        <row r="14965">
          <cell r="AA14965">
            <v>44.41</v>
          </cell>
        </row>
        <row r="14966">
          <cell r="AA14966">
            <v>44.42</v>
          </cell>
        </row>
        <row r="14967">
          <cell r="AA14967">
            <v>44.43</v>
          </cell>
        </row>
        <row r="14968">
          <cell r="AA14968">
            <v>44.44</v>
          </cell>
        </row>
        <row r="14969">
          <cell r="AA14969">
            <v>44.45</v>
          </cell>
        </row>
        <row r="14970">
          <cell r="AA14970">
            <v>44.46</v>
          </cell>
        </row>
        <row r="14971">
          <cell r="AA14971">
            <v>44.47</v>
          </cell>
        </row>
        <row r="14972">
          <cell r="AA14972">
            <v>44.48</v>
          </cell>
        </row>
        <row r="14973">
          <cell r="AA14973">
            <v>44.49</v>
          </cell>
        </row>
        <row r="14974">
          <cell r="AA14974">
            <v>44.5</v>
          </cell>
        </row>
        <row r="14975">
          <cell r="AA14975">
            <v>44.51</v>
          </cell>
        </row>
        <row r="14976">
          <cell r="AA14976">
            <v>44.52</v>
          </cell>
        </row>
        <row r="14977">
          <cell r="AA14977">
            <v>44.53</v>
          </cell>
        </row>
        <row r="14978">
          <cell r="AA14978">
            <v>44.54</v>
          </cell>
        </row>
        <row r="14979">
          <cell r="AA14979">
            <v>44.55</v>
          </cell>
        </row>
        <row r="14980">
          <cell r="AA14980">
            <v>44.56</v>
          </cell>
        </row>
        <row r="14981">
          <cell r="AA14981">
            <v>44.57</v>
          </cell>
        </row>
        <row r="14982">
          <cell r="AA14982">
            <v>44.58</v>
          </cell>
        </row>
        <row r="14983">
          <cell r="AA14983">
            <v>44.59</v>
          </cell>
        </row>
        <row r="14984">
          <cell r="AA14984">
            <v>44.6</v>
          </cell>
        </row>
        <row r="14985">
          <cell r="AA14985">
            <v>44.61</v>
          </cell>
        </row>
        <row r="14986">
          <cell r="AA14986">
            <v>44.62</v>
          </cell>
        </row>
        <row r="14987">
          <cell r="AA14987">
            <v>44.63</v>
          </cell>
        </row>
        <row r="14988">
          <cell r="AA14988">
            <v>44.64</v>
          </cell>
        </row>
        <row r="14989">
          <cell r="AA14989">
            <v>44.65</v>
          </cell>
        </row>
        <row r="14990">
          <cell r="AA14990">
            <v>44.66</v>
          </cell>
        </row>
        <row r="14991">
          <cell r="AA14991">
            <v>44.67</v>
          </cell>
        </row>
        <row r="14992">
          <cell r="AA14992">
            <v>44.68</v>
          </cell>
        </row>
        <row r="14993">
          <cell r="AA14993">
            <v>44.69</v>
          </cell>
        </row>
        <row r="14994">
          <cell r="AA14994">
            <v>44.7</v>
          </cell>
        </row>
        <row r="14995">
          <cell r="AA14995">
            <v>44.71</v>
          </cell>
        </row>
        <row r="14996">
          <cell r="AA14996">
            <v>44.72</v>
          </cell>
        </row>
        <row r="14997">
          <cell r="AA14997">
            <v>44.73</v>
          </cell>
        </row>
        <row r="14998">
          <cell r="AA14998">
            <v>44.74</v>
          </cell>
        </row>
        <row r="14999">
          <cell r="AA14999">
            <v>44.75</v>
          </cell>
        </row>
        <row r="15000">
          <cell r="AA15000">
            <v>44.76</v>
          </cell>
        </row>
        <row r="15001">
          <cell r="AA15001">
            <v>44.77</v>
          </cell>
        </row>
        <row r="15002">
          <cell r="AA15002">
            <v>44.78</v>
          </cell>
        </row>
        <row r="15003">
          <cell r="AA15003">
            <v>44.79</v>
          </cell>
        </row>
        <row r="15004">
          <cell r="AA15004">
            <v>44.8</v>
          </cell>
        </row>
        <row r="15005">
          <cell r="AA15005">
            <v>44.81</v>
          </cell>
        </row>
        <row r="15006">
          <cell r="AA15006">
            <v>44.82</v>
          </cell>
        </row>
        <row r="15007">
          <cell r="AA15007">
            <v>44.83</v>
          </cell>
        </row>
        <row r="15008">
          <cell r="AA15008">
            <v>44.84</v>
          </cell>
        </row>
        <row r="15009">
          <cell r="AA15009">
            <v>44.85</v>
          </cell>
        </row>
        <row r="15010">
          <cell r="AA15010">
            <v>44.86</v>
          </cell>
        </row>
        <row r="15011">
          <cell r="AA15011">
            <v>44.87</v>
          </cell>
        </row>
        <row r="15012">
          <cell r="AA15012">
            <v>44.88</v>
          </cell>
        </row>
        <row r="15013">
          <cell r="AA15013">
            <v>44.89</v>
          </cell>
        </row>
        <row r="15014">
          <cell r="AA15014">
            <v>44.9</v>
          </cell>
        </row>
        <row r="15015">
          <cell r="AA15015">
            <v>44.91</v>
          </cell>
        </row>
        <row r="15016">
          <cell r="AA15016">
            <v>44.92</v>
          </cell>
        </row>
        <row r="15017">
          <cell r="AA15017">
            <v>44.93</v>
          </cell>
        </row>
        <row r="15018">
          <cell r="AA15018">
            <v>44.94</v>
          </cell>
        </row>
        <row r="15019">
          <cell r="AA15019">
            <v>44.95</v>
          </cell>
        </row>
        <row r="15020">
          <cell r="AA15020">
            <v>44.96</v>
          </cell>
        </row>
        <row r="15021">
          <cell r="AA15021">
            <v>44.97</v>
          </cell>
        </row>
        <row r="15022">
          <cell r="AA15022">
            <v>44.98</v>
          </cell>
        </row>
        <row r="15023">
          <cell r="AA15023">
            <v>44.99</v>
          </cell>
        </row>
        <row r="15024">
          <cell r="AA15024">
            <v>45</v>
          </cell>
        </row>
        <row r="15025">
          <cell r="AA15025">
            <v>45.01</v>
          </cell>
        </row>
        <row r="15026">
          <cell r="AA15026">
            <v>45.02</v>
          </cell>
        </row>
        <row r="15027">
          <cell r="AA15027">
            <v>45.03</v>
          </cell>
        </row>
        <row r="15028">
          <cell r="AA15028">
            <v>45.04</v>
          </cell>
        </row>
        <row r="15029">
          <cell r="AA15029">
            <v>45.05</v>
          </cell>
        </row>
        <row r="15030">
          <cell r="AA15030">
            <v>45.06</v>
          </cell>
        </row>
        <row r="15031">
          <cell r="AA15031">
            <v>45.07</v>
          </cell>
        </row>
        <row r="15032">
          <cell r="AA15032">
            <v>45.08</v>
          </cell>
        </row>
        <row r="15033">
          <cell r="AA15033">
            <v>45.09</v>
          </cell>
        </row>
        <row r="15034">
          <cell r="AA15034">
            <v>45.1</v>
          </cell>
        </row>
        <row r="15035">
          <cell r="AA15035">
            <v>45.11</v>
          </cell>
        </row>
        <row r="15036">
          <cell r="AA15036">
            <v>45.12</v>
          </cell>
        </row>
        <row r="15037">
          <cell r="AA15037">
            <v>45.13</v>
          </cell>
        </row>
        <row r="15038">
          <cell r="AA15038">
            <v>45.14</v>
          </cell>
        </row>
        <row r="15039">
          <cell r="AA15039">
            <v>45.15</v>
          </cell>
        </row>
        <row r="15040">
          <cell r="AA15040">
            <v>45.16</v>
          </cell>
        </row>
        <row r="15041">
          <cell r="AA15041">
            <v>45.17</v>
          </cell>
        </row>
        <row r="15042">
          <cell r="AA15042">
            <v>45.18</v>
          </cell>
        </row>
        <row r="15043">
          <cell r="AA15043">
            <v>45.19</v>
          </cell>
        </row>
        <row r="15044">
          <cell r="AA15044">
            <v>45.2</v>
          </cell>
        </row>
        <row r="15045">
          <cell r="AA15045">
            <v>45.21</v>
          </cell>
        </row>
        <row r="15046">
          <cell r="AA15046">
            <v>45.22</v>
          </cell>
        </row>
        <row r="15047">
          <cell r="AA15047">
            <v>45.23</v>
          </cell>
        </row>
        <row r="15048">
          <cell r="AA15048">
            <v>45.24</v>
          </cell>
        </row>
        <row r="15049">
          <cell r="AA15049">
            <v>45.25</v>
          </cell>
        </row>
        <row r="15050">
          <cell r="AA15050">
            <v>45.26</v>
          </cell>
        </row>
        <row r="15051">
          <cell r="AA15051">
            <v>45.27</v>
          </cell>
        </row>
        <row r="15052">
          <cell r="AA15052">
            <v>45.28</v>
          </cell>
        </row>
        <row r="15053">
          <cell r="AA15053">
            <v>45.29</v>
          </cell>
        </row>
        <row r="15054">
          <cell r="AA15054">
            <v>45.3</v>
          </cell>
        </row>
        <row r="15055">
          <cell r="AA15055">
            <v>45.31</v>
          </cell>
        </row>
        <row r="15056">
          <cell r="AA15056">
            <v>45.32</v>
          </cell>
        </row>
        <row r="15057">
          <cell r="AA15057">
            <v>45.33</v>
          </cell>
        </row>
        <row r="15058">
          <cell r="AA15058">
            <v>45.34</v>
          </cell>
        </row>
        <row r="15059">
          <cell r="AA15059">
            <v>45.35</v>
          </cell>
        </row>
        <row r="15060">
          <cell r="AA15060">
            <v>45.36</v>
          </cell>
        </row>
        <row r="15061">
          <cell r="AA15061">
            <v>45.37</v>
          </cell>
        </row>
        <row r="15062">
          <cell r="AA15062">
            <v>45.38</v>
          </cell>
        </row>
        <row r="15063">
          <cell r="AA15063">
            <v>45.39</v>
          </cell>
        </row>
        <row r="15064">
          <cell r="AA15064">
            <v>45.4</v>
          </cell>
        </row>
        <row r="15065">
          <cell r="AA15065">
            <v>45.41</v>
          </cell>
        </row>
        <row r="15066">
          <cell r="AA15066">
            <v>45.42</v>
          </cell>
        </row>
        <row r="15067">
          <cell r="AA15067">
            <v>45.43</v>
          </cell>
        </row>
        <row r="15068">
          <cell r="AA15068">
            <v>45.44</v>
          </cell>
        </row>
        <row r="15069">
          <cell r="AA15069">
            <v>45.45</v>
          </cell>
        </row>
        <row r="15070">
          <cell r="AA15070">
            <v>45.46</v>
          </cell>
        </row>
        <row r="15071">
          <cell r="AA15071">
            <v>45.47</v>
          </cell>
        </row>
        <row r="15072">
          <cell r="AA15072">
            <v>45.48</v>
          </cell>
        </row>
        <row r="15073">
          <cell r="AA15073">
            <v>45.49</v>
          </cell>
        </row>
        <row r="15074">
          <cell r="AA15074">
            <v>45.5</v>
          </cell>
        </row>
        <row r="15075">
          <cell r="AA15075">
            <v>45.51</v>
          </cell>
        </row>
        <row r="15076">
          <cell r="AA15076">
            <v>45.52</v>
          </cell>
        </row>
        <row r="15077">
          <cell r="AA15077">
            <v>45.53</v>
          </cell>
        </row>
        <row r="15078">
          <cell r="AA15078">
            <v>45.54</v>
          </cell>
        </row>
        <row r="15079">
          <cell r="AA15079">
            <v>45.55</v>
          </cell>
        </row>
        <row r="15080">
          <cell r="AA15080">
            <v>45.56</v>
          </cell>
        </row>
        <row r="15081">
          <cell r="AA15081">
            <v>45.57</v>
          </cell>
        </row>
        <row r="15082">
          <cell r="AA15082">
            <v>45.58</v>
          </cell>
        </row>
        <row r="15083">
          <cell r="AA15083">
            <v>45.59</v>
          </cell>
        </row>
        <row r="15084">
          <cell r="AA15084">
            <v>45.6</v>
          </cell>
        </row>
        <row r="15085">
          <cell r="AA15085">
            <v>45.61</v>
          </cell>
        </row>
        <row r="15086">
          <cell r="AA15086">
            <v>45.62</v>
          </cell>
        </row>
        <row r="15087">
          <cell r="AA15087">
            <v>45.63</v>
          </cell>
        </row>
        <row r="15088">
          <cell r="AA15088">
            <v>45.64</v>
          </cell>
        </row>
        <row r="15089">
          <cell r="AA15089">
            <v>45.65</v>
          </cell>
        </row>
        <row r="15090">
          <cell r="AA15090">
            <v>45.66</v>
          </cell>
        </row>
        <row r="15091">
          <cell r="AA15091">
            <v>45.67</v>
          </cell>
        </row>
        <row r="15092">
          <cell r="AA15092">
            <v>45.68</v>
          </cell>
        </row>
        <row r="15093">
          <cell r="AA15093">
            <v>45.69</v>
          </cell>
        </row>
        <row r="15094">
          <cell r="AA15094">
            <v>45.7</v>
          </cell>
        </row>
        <row r="15095">
          <cell r="AA15095">
            <v>45.71</v>
          </cell>
        </row>
        <row r="15096">
          <cell r="AA15096">
            <v>45.72</v>
          </cell>
        </row>
        <row r="15097">
          <cell r="AA15097">
            <v>45.73</v>
          </cell>
        </row>
        <row r="15098">
          <cell r="AA15098">
            <v>45.74</v>
          </cell>
        </row>
        <row r="15099">
          <cell r="AA15099">
            <v>45.75</v>
          </cell>
        </row>
        <row r="15100">
          <cell r="AA15100">
            <v>45.76</v>
          </cell>
        </row>
        <row r="15101">
          <cell r="AA15101">
            <v>45.77</v>
          </cell>
        </row>
        <row r="15102">
          <cell r="AA15102">
            <v>45.78</v>
          </cell>
        </row>
        <row r="15103">
          <cell r="AA15103">
            <v>45.79</v>
          </cell>
        </row>
        <row r="15104">
          <cell r="AA15104">
            <v>45.8</v>
          </cell>
        </row>
        <row r="15105">
          <cell r="AA15105">
            <v>45.81</v>
          </cell>
        </row>
        <row r="15106">
          <cell r="AA15106">
            <v>45.82</v>
          </cell>
        </row>
        <row r="15107">
          <cell r="AA15107">
            <v>45.83</v>
          </cell>
        </row>
        <row r="15108">
          <cell r="AA15108">
            <v>45.84</v>
          </cell>
        </row>
        <row r="15109">
          <cell r="AA15109">
            <v>45.85</v>
          </cell>
        </row>
        <row r="15110">
          <cell r="AA15110">
            <v>45.86</v>
          </cell>
        </row>
        <row r="15111">
          <cell r="AA15111">
            <v>45.87</v>
          </cell>
        </row>
        <row r="15112">
          <cell r="AA15112">
            <v>45.88</v>
          </cell>
        </row>
        <row r="15113">
          <cell r="AA15113">
            <v>45.89</v>
          </cell>
        </row>
        <row r="15114">
          <cell r="AA15114">
            <v>45.9</v>
          </cell>
        </row>
        <row r="15115">
          <cell r="AA15115">
            <v>45.91</v>
          </cell>
        </row>
        <row r="15116">
          <cell r="AA15116">
            <v>45.92</v>
          </cell>
        </row>
        <row r="15117">
          <cell r="AA15117">
            <v>45.93</v>
          </cell>
        </row>
        <row r="15118">
          <cell r="AA15118">
            <v>45.94</v>
          </cell>
        </row>
        <row r="15119">
          <cell r="AA15119">
            <v>45.95</v>
          </cell>
        </row>
        <row r="15120">
          <cell r="AA15120">
            <v>45.96</v>
          </cell>
        </row>
        <row r="15121">
          <cell r="AA15121">
            <v>45.97</v>
          </cell>
        </row>
        <row r="15122">
          <cell r="AA15122">
            <v>45.98</v>
          </cell>
        </row>
        <row r="15123">
          <cell r="AA15123">
            <v>45.99</v>
          </cell>
        </row>
        <row r="15124">
          <cell r="AA15124">
            <v>46</v>
          </cell>
        </row>
        <row r="15125">
          <cell r="AA15125">
            <v>46.01</v>
          </cell>
        </row>
        <row r="15126">
          <cell r="AA15126">
            <v>46.02</v>
          </cell>
        </row>
        <row r="15127">
          <cell r="AA15127">
            <v>46.03</v>
          </cell>
        </row>
        <row r="15128">
          <cell r="AA15128">
            <v>46.04</v>
          </cell>
        </row>
        <row r="15129">
          <cell r="AA15129">
            <v>46.05</v>
          </cell>
        </row>
        <row r="15130">
          <cell r="AA15130">
            <v>46.06</v>
          </cell>
        </row>
        <row r="15131">
          <cell r="AA15131">
            <v>46.07</v>
          </cell>
        </row>
        <row r="15132">
          <cell r="AA15132">
            <v>46.08</v>
          </cell>
        </row>
        <row r="15133">
          <cell r="AA15133">
            <v>46.09</v>
          </cell>
        </row>
        <row r="15134">
          <cell r="AA15134">
            <v>46.1</v>
          </cell>
        </row>
        <row r="15135">
          <cell r="AA15135">
            <v>46.11</v>
          </cell>
        </row>
        <row r="15136">
          <cell r="AA15136">
            <v>46.12</v>
          </cell>
        </row>
        <row r="15137">
          <cell r="AA15137">
            <v>46.13</v>
          </cell>
        </row>
        <row r="15138">
          <cell r="AA15138">
            <v>46.14</v>
          </cell>
        </row>
        <row r="15139">
          <cell r="AA15139">
            <v>46.15</v>
          </cell>
        </row>
        <row r="15140">
          <cell r="AA15140">
            <v>46.16</v>
          </cell>
        </row>
        <row r="15141">
          <cell r="AA15141">
            <v>46.17</v>
          </cell>
        </row>
        <row r="15142">
          <cell r="AA15142">
            <v>46.18</v>
          </cell>
        </row>
        <row r="15143">
          <cell r="AA15143">
            <v>46.19</v>
          </cell>
        </row>
        <row r="15144">
          <cell r="AA15144">
            <v>46.2</v>
          </cell>
        </row>
        <row r="15145">
          <cell r="AA15145">
            <v>46.21</v>
          </cell>
        </row>
        <row r="15146">
          <cell r="AA15146">
            <v>46.22</v>
          </cell>
        </row>
        <row r="15147">
          <cell r="AA15147">
            <v>46.23</v>
          </cell>
        </row>
        <row r="15148">
          <cell r="AA15148">
            <v>46.24</v>
          </cell>
        </row>
        <row r="15149">
          <cell r="AA15149">
            <v>46.25</v>
          </cell>
        </row>
        <row r="15150">
          <cell r="AA15150">
            <v>46.26</v>
          </cell>
        </row>
        <row r="15151">
          <cell r="AA15151">
            <v>46.27</v>
          </cell>
        </row>
        <row r="15152">
          <cell r="AA15152">
            <v>46.28</v>
          </cell>
        </row>
        <row r="15153">
          <cell r="AA15153">
            <v>46.29</v>
          </cell>
        </row>
        <row r="15154">
          <cell r="AA15154">
            <v>46.3</v>
          </cell>
        </row>
        <row r="15155">
          <cell r="AA15155">
            <v>46.31</v>
          </cell>
        </row>
        <row r="15156">
          <cell r="AA15156">
            <v>46.32</v>
          </cell>
        </row>
        <row r="15157">
          <cell r="AA15157">
            <v>46.33</v>
          </cell>
        </row>
        <row r="15158">
          <cell r="AA15158">
            <v>46.34</v>
          </cell>
        </row>
        <row r="15159">
          <cell r="AA15159">
            <v>46.35</v>
          </cell>
        </row>
        <row r="15160">
          <cell r="AA15160">
            <v>46.36</v>
          </cell>
        </row>
        <row r="15161">
          <cell r="AA15161">
            <v>46.37</v>
          </cell>
        </row>
        <row r="15162">
          <cell r="AA15162">
            <v>46.38</v>
          </cell>
        </row>
        <row r="15163">
          <cell r="AA15163">
            <v>46.39</v>
          </cell>
        </row>
        <row r="15164">
          <cell r="AA15164">
            <v>46.4</v>
          </cell>
        </row>
        <row r="15165">
          <cell r="AA15165">
            <v>46.41</v>
          </cell>
        </row>
        <row r="15166">
          <cell r="AA15166">
            <v>46.42</v>
          </cell>
        </row>
        <row r="15167">
          <cell r="AA15167">
            <v>46.43</v>
          </cell>
        </row>
        <row r="15168">
          <cell r="AA15168">
            <v>46.44</v>
          </cell>
        </row>
        <row r="15169">
          <cell r="AA15169">
            <v>46.45</v>
          </cell>
        </row>
        <row r="15170">
          <cell r="AA15170">
            <v>46.46</v>
          </cell>
        </row>
        <row r="15171">
          <cell r="AA15171">
            <v>46.47</v>
          </cell>
        </row>
        <row r="15172">
          <cell r="AA15172">
            <v>46.48</v>
          </cell>
        </row>
        <row r="15173">
          <cell r="AA15173">
            <v>46.49</v>
          </cell>
        </row>
        <row r="15174">
          <cell r="AA15174">
            <v>46.5</v>
          </cell>
        </row>
        <row r="15175">
          <cell r="AA15175">
            <v>46.51</v>
          </cell>
        </row>
        <row r="15176">
          <cell r="AA15176">
            <v>46.52</v>
          </cell>
        </row>
        <row r="15177">
          <cell r="AA15177">
            <v>46.53</v>
          </cell>
        </row>
        <row r="15178">
          <cell r="AA15178">
            <v>46.54</v>
          </cell>
        </row>
        <row r="15179">
          <cell r="AA15179">
            <v>46.55</v>
          </cell>
        </row>
        <row r="15180">
          <cell r="AA15180">
            <v>46.56</v>
          </cell>
        </row>
        <row r="15181">
          <cell r="AA15181">
            <v>46.57</v>
          </cell>
        </row>
        <row r="15182">
          <cell r="AA15182">
            <v>46.58</v>
          </cell>
        </row>
        <row r="15183">
          <cell r="AA15183">
            <v>46.59</v>
          </cell>
        </row>
        <row r="15184">
          <cell r="AA15184">
            <v>46.6</v>
          </cell>
        </row>
        <row r="15185">
          <cell r="AA15185">
            <v>46.61</v>
          </cell>
        </row>
        <row r="15186">
          <cell r="AA15186">
            <v>46.62</v>
          </cell>
        </row>
        <row r="15187">
          <cell r="AA15187">
            <v>46.63</v>
          </cell>
        </row>
        <row r="15188">
          <cell r="AA15188">
            <v>46.64</v>
          </cell>
        </row>
        <row r="15189">
          <cell r="AA15189">
            <v>46.65</v>
          </cell>
        </row>
        <row r="15190">
          <cell r="AA15190">
            <v>46.66</v>
          </cell>
        </row>
        <row r="15191">
          <cell r="AA15191">
            <v>46.67</v>
          </cell>
        </row>
        <row r="15192">
          <cell r="AA15192">
            <v>46.68</v>
          </cell>
        </row>
        <row r="15193">
          <cell r="AA15193">
            <v>46.69</v>
          </cell>
        </row>
        <row r="15194">
          <cell r="AA15194">
            <v>46.7</v>
          </cell>
        </row>
        <row r="15195">
          <cell r="AA15195">
            <v>46.71</v>
          </cell>
        </row>
        <row r="15196">
          <cell r="AA15196">
            <v>46.72</v>
          </cell>
        </row>
        <row r="15197">
          <cell r="AA15197">
            <v>46.73</v>
          </cell>
        </row>
        <row r="15198">
          <cell r="AA15198">
            <v>46.74</v>
          </cell>
        </row>
        <row r="15199">
          <cell r="AA15199">
            <v>46.75</v>
          </cell>
        </row>
        <row r="15200">
          <cell r="AA15200">
            <v>46.76</v>
          </cell>
        </row>
        <row r="15201">
          <cell r="AA15201">
            <v>46.77</v>
          </cell>
        </row>
        <row r="15202">
          <cell r="AA15202">
            <v>46.78</v>
          </cell>
        </row>
        <row r="15203">
          <cell r="AA15203">
            <v>46.79</v>
          </cell>
        </row>
        <row r="15204">
          <cell r="AA15204">
            <v>46.8</v>
          </cell>
        </row>
        <row r="15205">
          <cell r="AA15205">
            <v>46.81</v>
          </cell>
        </row>
        <row r="15206">
          <cell r="AA15206">
            <v>46.82</v>
          </cell>
        </row>
        <row r="15207">
          <cell r="AA15207">
            <v>46.83</v>
          </cell>
        </row>
        <row r="15208">
          <cell r="AA15208">
            <v>46.84</v>
          </cell>
        </row>
        <row r="15209">
          <cell r="AA15209">
            <v>46.85</v>
          </cell>
        </row>
        <row r="15210">
          <cell r="AA15210">
            <v>46.86</v>
          </cell>
        </row>
        <row r="15211">
          <cell r="AA15211">
            <v>46.87</v>
          </cell>
        </row>
        <row r="15212">
          <cell r="AA15212">
            <v>46.88</v>
          </cell>
        </row>
        <row r="15213">
          <cell r="AA15213">
            <v>46.89</v>
          </cell>
        </row>
        <row r="15214">
          <cell r="AA15214">
            <v>46.9</v>
          </cell>
        </row>
        <row r="15215">
          <cell r="AA15215">
            <v>46.91</v>
          </cell>
        </row>
        <row r="15216">
          <cell r="AA15216">
            <v>46.92</v>
          </cell>
        </row>
        <row r="15217">
          <cell r="AA15217">
            <v>46.93</v>
          </cell>
        </row>
        <row r="15218">
          <cell r="AA15218">
            <v>46.94</v>
          </cell>
        </row>
        <row r="15219">
          <cell r="AA15219">
            <v>46.95</v>
          </cell>
        </row>
        <row r="15220">
          <cell r="AA15220">
            <v>46.96</v>
          </cell>
        </row>
        <row r="15221">
          <cell r="AA15221">
            <v>46.97</v>
          </cell>
        </row>
        <row r="15222">
          <cell r="AA15222">
            <v>46.98</v>
          </cell>
        </row>
        <row r="15223">
          <cell r="AA15223">
            <v>46.99</v>
          </cell>
        </row>
        <row r="15224">
          <cell r="AA15224">
            <v>47</v>
          </cell>
        </row>
        <row r="15225">
          <cell r="AA15225">
            <v>47.01</v>
          </cell>
        </row>
        <row r="15226">
          <cell r="AA15226">
            <v>47.02</v>
          </cell>
        </row>
        <row r="15227">
          <cell r="AA15227">
            <v>47.03</v>
          </cell>
        </row>
        <row r="15228">
          <cell r="AA15228">
            <v>47.04</v>
          </cell>
        </row>
        <row r="15229">
          <cell r="AA15229">
            <v>47.05</v>
          </cell>
        </row>
        <row r="15230">
          <cell r="AA15230">
            <v>47.06</v>
          </cell>
        </row>
        <row r="15231">
          <cell r="AA15231">
            <v>47.07</v>
          </cell>
        </row>
        <row r="15232">
          <cell r="AA15232">
            <v>47.08</v>
          </cell>
        </row>
        <row r="15233">
          <cell r="AA15233">
            <v>47.09</v>
          </cell>
        </row>
        <row r="15234">
          <cell r="AA15234">
            <v>47.1</v>
          </cell>
        </row>
        <row r="15235">
          <cell r="AA15235">
            <v>47.11</v>
          </cell>
        </row>
        <row r="15236">
          <cell r="AA15236">
            <v>47.12</v>
          </cell>
        </row>
        <row r="15237">
          <cell r="AA15237">
            <v>47.13</v>
          </cell>
        </row>
        <row r="15238">
          <cell r="AA15238">
            <v>47.14</v>
          </cell>
        </row>
        <row r="15239">
          <cell r="AA15239">
            <v>47.15</v>
          </cell>
        </row>
        <row r="15240">
          <cell r="AA15240">
            <v>47.16</v>
          </cell>
        </row>
        <row r="15241">
          <cell r="AA15241">
            <v>47.17</v>
          </cell>
        </row>
        <row r="15242">
          <cell r="AA15242">
            <v>47.18</v>
          </cell>
        </row>
        <row r="15243">
          <cell r="AA15243">
            <v>47.19</v>
          </cell>
        </row>
        <row r="15244">
          <cell r="AA15244">
            <v>47.2</v>
          </cell>
        </row>
        <row r="15245">
          <cell r="AA15245">
            <v>47.21</v>
          </cell>
        </row>
        <row r="15246">
          <cell r="AA15246">
            <v>47.22</v>
          </cell>
        </row>
        <row r="15247">
          <cell r="AA15247">
            <v>47.23</v>
          </cell>
        </row>
        <row r="15248">
          <cell r="AA15248">
            <v>47.24</v>
          </cell>
        </row>
        <row r="15249">
          <cell r="AA15249">
            <v>47.25</v>
          </cell>
        </row>
        <row r="15250">
          <cell r="AA15250">
            <v>47.26</v>
          </cell>
        </row>
        <row r="15251">
          <cell r="AA15251">
            <v>47.27</v>
          </cell>
        </row>
        <row r="15252">
          <cell r="AA15252">
            <v>47.28</v>
          </cell>
        </row>
        <row r="15253">
          <cell r="AA15253">
            <v>47.29</v>
          </cell>
        </row>
        <row r="15254">
          <cell r="AA15254">
            <v>47.3</v>
          </cell>
        </row>
        <row r="15255">
          <cell r="AA15255">
            <v>47.31</v>
          </cell>
        </row>
        <row r="15256">
          <cell r="AA15256">
            <v>47.32</v>
          </cell>
        </row>
        <row r="15257">
          <cell r="AA15257">
            <v>47.33</v>
          </cell>
        </row>
        <row r="15258">
          <cell r="AA15258">
            <v>47.34</v>
          </cell>
        </row>
        <row r="15259">
          <cell r="AA15259">
            <v>47.35</v>
          </cell>
        </row>
        <row r="15260">
          <cell r="AA15260">
            <v>47.36</v>
          </cell>
        </row>
        <row r="15261">
          <cell r="AA15261">
            <v>47.37</v>
          </cell>
        </row>
        <row r="15262">
          <cell r="AA15262">
            <v>47.38</v>
          </cell>
        </row>
        <row r="15263">
          <cell r="AA15263">
            <v>47.39</v>
          </cell>
        </row>
        <row r="15264">
          <cell r="AA15264">
            <v>47.4</v>
          </cell>
        </row>
        <row r="15265">
          <cell r="AA15265">
            <v>47.41</v>
          </cell>
        </row>
        <row r="15266">
          <cell r="AA15266">
            <v>47.42</v>
          </cell>
        </row>
        <row r="15267">
          <cell r="AA15267">
            <v>47.43</v>
          </cell>
        </row>
        <row r="15268">
          <cell r="AA15268">
            <v>47.44</v>
          </cell>
        </row>
        <row r="15269">
          <cell r="AA15269">
            <v>47.45</v>
          </cell>
        </row>
        <row r="15270">
          <cell r="AA15270">
            <v>47.46</v>
          </cell>
        </row>
        <row r="15271">
          <cell r="AA15271">
            <v>47.47</v>
          </cell>
        </row>
        <row r="15272">
          <cell r="AA15272">
            <v>47.48</v>
          </cell>
        </row>
        <row r="15273">
          <cell r="AA15273">
            <v>47.49</v>
          </cell>
        </row>
        <row r="15274">
          <cell r="AA15274">
            <v>47.5</v>
          </cell>
        </row>
        <row r="15275">
          <cell r="AA15275">
            <v>47.51</v>
          </cell>
        </row>
        <row r="15276">
          <cell r="AA15276">
            <v>47.52</v>
          </cell>
        </row>
        <row r="15277">
          <cell r="AA15277">
            <v>47.53</v>
          </cell>
        </row>
        <row r="15278">
          <cell r="AA15278">
            <v>47.54</v>
          </cell>
        </row>
        <row r="15279">
          <cell r="AA15279">
            <v>47.55</v>
          </cell>
        </row>
        <row r="15280">
          <cell r="AA15280">
            <v>47.56</v>
          </cell>
        </row>
        <row r="15281">
          <cell r="AA15281">
            <v>47.57</v>
          </cell>
        </row>
        <row r="15282">
          <cell r="AA15282">
            <v>47.58</v>
          </cell>
        </row>
        <row r="15283">
          <cell r="AA15283">
            <v>47.59</v>
          </cell>
        </row>
        <row r="15284">
          <cell r="AA15284">
            <v>47.6</v>
          </cell>
        </row>
        <row r="15285">
          <cell r="AA15285">
            <v>47.61</v>
          </cell>
        </row>
        <row r="15286">
          <cell r="AA15286">
            <v>47.62</v>
          </cell>
        </row>
        <row r="15287">
          <cell r="AA15287">
            <v>47.63</v>
          </cell>
        </row>
        <row r="15288">
          <cell r="AA15288">
            <v>47.64</v>
          </cell>
        </row>
        <row r="15289">
          <cell r="AA15289">
            <v>47.65</v>
          </cell>
        </row>
        <row r="15290">
          <cell r="AA15290">
            <v>47.66</v>
          </cell>
        </row>
        <row r="15291">
          <cell r="AA15291">
            <v>47.67</v>
          </cell>
        </row>
        <row r="15292">
          <cell r="AA15292">
            <v>47.68</v>
          </cell>
        </row>
        <row r="15293">
          <cell r="AA15293">
            <v>47.69</v>
          </cell>
        </row>
        <row r="15294">
          <cell r="AA15294">
            <v>47.7</v>
          </cell>
        </row>
        <row r="15295">
          <cell r="AA15295">
            <v>47.71</v>
          </cell>
        </row>
        <row r="15296">
          <cell r="AA15296">
            <v>47.72</v>
          </cell>
        </row>
        <row r="15297">
          <cell r="AA15297">
            <v>47.73</v>
          </cell>
        </row>
        <row r="15298">
          <cell r="AA15298">
            <v>47.74</v>
          </cell>
        </row>
        <row r="15299">
          <cell r="AA15299">
            <v>47.75</v>
          </cell>
        </row>
        <row r="15300">
          <cell r="AA15300">
            <v>47.76</v>
          </cell>
        </row>
        <row r="15301">
          <cell r="AA15301">
            <v>47.77</v>
          </cell>
        </row>
        <row r="15302">
          <cell r="AA15302">
            <v>47.78</v>
          </cell>
        </row>
        <row r="15303">
          <cell r="AA15303">
            <v>47.79</v>
          </cell>
        </row>
        <row r="15304">
          <cell r="AA15304">
            <v>47.8</v>
          </cell>
        </row>
        <row r="15305">
          <cell r="AA15305">
            <v>47.81</v>
          </cell>
        </row>
        <row r="15306">
          <cell r="AA15306">
            <v>47.82</v>
          </cell>
        </row>
        <row r="15307">
          <cell r="AA15307">
            <v>47.83</v>
          </cell>
        </row>
        <row r="15308">
          <cell r="AA15308">
            <v>47.84</v>
          </cell>
        </row>
        <row r="15309">
          <cell r="AA15309">
            <v>47.85</v>
          </cell>
        </row>
        <row r="15310">
          <cell r="AA15310">
            <v>47.86</v>
          </cell>
        </row>
        <row r="15311">
          <cell r="AA15311">
            <v>47.87</v>
          </cell>
        </row>
        <row r="15312">
          <cell r="AA15312">
            <v>47.88</v>
          </cell>
        </row>
        <row r="15313">
          <cell r="AA15313">
            <v>47.89</v>
          </cell>
        </row>
        <row r="15314">
          <cell r="AA15314">
            <v>47.9</v>
          </cell>
        </row>
        <row r="15315">
          <cell r="AA15315">
            <v>47.91</v>
          </cell>
        </row>
        <row r="15316">
          <cell r="AA15316">
            <v>47.92</v>
          </cell>
        </row>
        <row r="15317">
          <cell r="AA15317">
            <v>47.93</v>
          </cell>
        </row>
        <row r="15318">
          <cell r="AA15318">
            <v>47.94</v>
          </cell>
        </row>
        <row r="15319">
          <cell r="AA15319">
            <v>47.95</v>
          </cell>
        </row>
        <row r="15320">
          <cell r="AA15320">
            <v>47.96</v>
          </cell>
        </row>
        <row r="15321">
          <cell r="AA15321">
            <v>47.97</v>
          </cell>
        </row>
        <row r="15322">
          <cell r="AA15322">
            <v>47.98</v>
          </cell>
        </row>
        <row r="15323">
          <cell r="AA15323">
            <v>47.99</v>
          </cell>
        </row>
        <row r="15324">
          <cell r="AA15324">
            <v>48</v>
          </cell>
        </row>
        <row r="15325">
          <cell r="AA15325">
            <v>48.01</v>
          </cell>
        </row>
        <row r="15326">
          <cell r="AA15326">
            <v>48.02</v>
          </cell>
        </row>
        <row r="15327">
          <cell r="AA15327">
            <v>48.03</v>
          </cell>
        </row>
        <row r="15328">
          <cell r="AA15328">
            <v>48.04</v>
          </cell>
        </row>
        <row r="15329">
          <cell r="AA15329">
            <v>48.05</v>
          </cell>
        </row>
        <row r="15330">
          <cell r="AA15330">
            <v>48.06</v>
          </cell>
        </row>
        <row r="15331">
          <cell r="AA15331">
            <v>48.07</v>
          </cell>
        </row>
        <row r="15332">
          <cell r="AA15332">
            <v>48.08</v>
          </cell>
        </row>
        <row r="15333">
          <cell r="AA15333">
            <v>48.09</v>
          </cell>
        </row>
        <row r="15334">
          <cell r="AA15334">
            <v>48.1</v>
          </cell>
        </row>
        <row r="15335">
          <cell r="AA15335">
            <v>48.11</v>
          </cell>
        </row>
        <row r="15336">
          <cell r="AA15336">
            <v>48.12</v>
          </cell>
        </row>
        <row r="15337">
          <cell r="AA15337">
            <v>48.13</v>
          </cell>
        </row>
        <row r="15338">
          <cell r="AA15338">
            <v>48.14</v>
          </cell>
        </row>
        <row r="15339">
          <cell r="AA15339">
            <v>48.15</v>
          </cell>
        </row>
        <row r="15340">
          <cell r="AA15340">
            <v>48.16</v>
          </cell>
        </row>
        <row r="15341">
          <cell r="AA15341">
            <v>48.17</v>
          </cell>
        </row>
        <row r="15342">
          <cell r="AA15342">
            <v>48.18</v>
          </cell>
        </row>
        <row r="15343">
          <cell r="AA15343">
            <v>48.19</v>
          </cell>
        </row>
        <row r="15344">
          <cell r="AA15344">
            <v>48.2</v>
          </cell>
        </row>
        <row r="15345">
          <cell r="AA15345">
            <v>48.21</v>
          </cell>
        </row>
        <row r="15346">
          <cell r="AA15346">
            <v>48.22</v>
          </cell>
        </row>
        <row r="15347">
          <cell r="AA15347">
            <v>48.23</v>
          </cell>
        </row>
        <row r="15348">
          <cell r="AA15348">
            <v>48.24</v>
          </cell>
        </row>
        <row r="15349">
          <cell r="AA15349">
            <v>48.25</v>
          </cell>
        </row>
        <row r="15350">
          <cell r="AA15350">
            <v>48.26</v>
          </cell>
        </row>
        <row r="15351">
          <cell r="AA15351">
            <v>48.27</v>
          </cell>
        </row>
        <row r="15352">
          <cell r="AA15352">
            <v>48.28</v>
          </cell>
        </row>
        <row r="15353">
          <cell r="AA15353">
            <v>48.29</v>
          </cell>
        </row>
        <row r="15354">
          <cell r="AA15354">
            <v>48.3</v>
          </cell>
        </row>
        <row r="15355">
          <cell r="AA15355">
            <v>48.31</v>
          </cell>
        </row>
        <row r="15356">
          <cell r="AA15356">
            <v>48.32</v>
          </cell>
        </row>
        <row r="15357">
          <cell r="AA15357">
            <v>48.33</v>
          </cell>
        </row>
        <row r="15358">
          <cell r="AA15358">
            <v>48.34</v>
          </cell>
        </row>
        <row r="15359">
          <cell r="AA15359">
            <v>48.35</v>
          </cell>
        </row>
        <row r="15360">
          <cell r="AA15360">
            <v>48.36</v>
          </cell>
        </row>
        <row r="15361">
          <cell r="AA15361">
            <v>48.37</v>
          </cell>
        </row>
        <row r="15362">
          <cell r="AA15362">
            <v>48.38</v>
          </cell>
        </row>
        <row r="15363">
          <cell r="AA15363">
            <v>48.39</v>
          </cell>
        </row>
        <row r="15364">
          <cell r="AA15364">
            <v>48.4</v>
          </cell>
        </row>
        <row r="15365">
          <cell r="AA15365">
            <v>48.41</v>
          </cell>
        </row>
        <row r="15366">
          <cell r="AA15366">
            <v>48.42</v>
          </cell>
        </row>
        <row r="15367">
          <cell r="AA15367">
            <v>48.43</v>
          </cell>
        </row>
        <row r="15368">
          <cell r="AA15368">
            <v>48.44</v>
          </cell>
        </row>
        <row r="15369">
          <cell r="AA15369">
            <v>48.45</v>
          </cell>
        </row>
        <row r="15370">
          <cell r="AA15370">
            <v>48.46</v>
          </cell>
        </row>
        <row r="15371">
          <cell r="AA15371">
            <v>48.47</v>
          </cell>
        </row>
        <row r="15372">
          <cell r="AA15372">
            <v>48.48</v>
          </cell>
        </row>
        <row r="15373">
          <cell r="AA15373">
            <v>48.49</v>
          </cell>
        </row>
        <row r="15374">
          <cell r="AA15374">
            <v>48.5</v>
          </cell>
        </row>
        <row r="15375">
          <cell r="AA15375">
            <v>48.51</v>
          </cell>
        </row>
        <row r="15376">
          <cell r="AA15376">
            <v>48.52</v>
          </cell>
        </row>
        <row r="15377">
          <cell r="AA15377">
            <v>48.53</v>
          </cell>
        </row>
        <row r="15378">
          <cell r="AA15378">
            <v>48.54</v>
          </cell>
        </row>
        <row r="15379">
          <cell r="AA15379">
            <v>48.55</v>
          </cell>
        </row>
        <row r="15380">
          <cell r="AA15380">
            <v>48.56</v>
          </cell>
        </row>
        <row r="15381">
          <cell r="AA15381">
            <v>48.57</v>
          </cell>
        </row>
        <row r="15382">
          <cell r="AA15382">
            <v>48.58</v>
          </cell>
        </row>
        <row r="15383">
          <cell r="AA15383">
            <v>48.59</v>
          </cell>
        </row>
        <row r="15384">
          <cell r="AA15384">
            <v>48.6</v>
          </cell>
        </row>
        <row r="15385">
          <cell r="AA15385">
            <v>48.61</v>
          </cell>
        </row>
        <row r="15386">
          <cell r="AA15386">
            <v>48.62</v>
          </cell>
        </row>
        <row r="15387">
          <cell r="AA15387">
            <v>48.63</v>
          </cell>
        </row>
        <row r="15388">
          <cell r="AA15388">
            <v>48.64</v>
          </cell>
        </row>
        <row r="15389">
          <cell r="AA15389">
            <v>48.65</v>
          </cell>
        </row>
        <row r="15390">
          <cell r="AA15390">
            <v>48.66</v>
          </cell>
        </row>
        <row r="15391">
          <cell r="AA15391">
            <v>48.67</v>
          </cell>
        </row>
        <row r="15392">
          <cell r="AA15392">
            <v>48.68</v>
          </cell>
        </row>
        <row r="15393">
          <cell r="AA15393">
            <v>48.69</v>
          </cell>
        </row>
        <row r="15394">
          <cell r="AA15394">
            <v>48.7</v>
          </cell>
        </row>
        <row r="15395">
          <cell r="AA15395">
            <v>48.71</v>
          </cell>
        </row>
        <row r="15396">
          <cell r="AA15396">
            <v>48.72</v>
          </cell>
        </row>
        <row r="15397">
          <cell r="AA15397">
            <v>48.73</v>
          </cell>
        </row>
        <row r="15398">
          <cell r="AA15398">
            <v>48.74</v>
          </cell>
        </row>
        <row r="15399">
          <cell r="AA15399">
            <v>48.75</v>
          </cell>
        </row>
        <row r="15400">
          <cell r="AA15400">
            <v>48.76</v>
          </cell>
        </row>
        <row r="15401">
          <cell r="AA15401">
            <v>48.77</v>
          </cell>
        </row>
        <row r="15402">
          <cell r="AA15402">
            <v>48.78</v>
          </cell>
        </row>
        <row r="15403">
          <cell r="AA15403">
            <v>48.79</v>
          </cell>
        </row>
        <row r="15404">
          <cell r="AA15404">
            <v>48.8</v>
          </cell>
        </row>
        <row r="15405">
          <cell r="AA15405">
            <v>48.81</v>
          </cell>
        </row>
        <row r="15406">
          <cell r="AA15406">
            <v>48.82</v>
          </cell>
        </row>
        <row r="15407">
          <cell r="AA15407">
            <v>48.83</v>
          </cell>
        </row>
        <row r="15408">
          <cell r="AA15408">
            <v>48.84</v>
          </cell>
        </row>
        <row r="15409">
          <cell r="AA15409">
            <v>48.85</v>
          </cell>
        </row>
        <row r="15410">
          <cell r="AA15410">
            <v>48.86</v>
          </cell>
        </row>
        <row r="15411">
          <cell r="AA15411">
            <v>48.87</v>
          </cell>
        </row>
        <row r="15412">
          <cell r="AA15412">
            <v>48.88</v>
          </cell>
        </row>
        <row r="15413">
          <cell r="AA15413">
            <v>48.89</v>
          </cell>
        </row>
        <row r="15414">
          <cell r="AA15414">
            <v>48.9</v>
          </cell>
        </row>
        <row r="15415">
          <cell r="AA15415">
            <v>48.91</v>
          </cell>
        </row>
        <row r="15416">
          <cell r="AA15416">
            <v>48.92</v>
          </cell>
        </row>
        <row r="15417">
          <cell r="AA15417">
            <v>48.93</v>
          </cell>
        </row>
        <row r="15418">
          <cell r="AA15418">
            <v>48.94</v>
          </cell>
        </row>
        <row r="15419">
          <cell r="AA15419">
            <v>48.95</v>
          </cell>
        </row>
        <row r="15420">
          <cell r="AA15420">
            <v>48.96</v>
          </cell>
        </row>
        <row r="15421">
          <cell r="AA15421">
            <v>48.97</v>
          </cell>
        </row>
        <row r="15422">
          <cell r="AA15422">
            <v>48.98</v>
          </cell>
        </row>
        <row r="15423">
          <cell r="AA15423">
            <v>48.99</v>
          </cell>
        </row>
        <row r="15424">
          <cell r="AA15424">
            <v>49</v>
          </cell>
        </row>
        <row r="15425">
          <cell r="AA15425">
            <v>49.01</v>
          </cell>
        </row>
        <row r="15426">
          <cell r="AA15426">
            <v>49.02</v>
          </cell>
        </row>
        <row r="15427">
          <cell r="AA15427">
            <v>49.03</v>
          </cell>
        </row>
        <row r="15428">
          <cell r="AA15428">
            <v>49.04</v>
          </cell>
        </row>
        <row r="15429">
          <cell r="AA15429">
            <v>49.05</v>
          </cell>
        </row>
        <row r="15430">
          <cell r="AA15430">
            <v>49.06</v>
          </cell>
        </row>
        <row r="15431">
          <cell r="AA15431">
            <v>49.07</v>
          </cell>
        </row>
        <row r="15432">
          <cell r="AA15432">
            <v>49.08</v>
          </cell>
        </row>
        <row r="15433">
          <cell r="AA15433">
            <v>49.09</v>
          </cell>
        </row>
        <row r="15434">
          <cell r="AA15434">
            <v>49.1</v>
          </cell>
        </row>
        <row r="15435">
          <cell r="AA15435">
            <v>49.11</v>
          </cell>
        </row>
        <row r="15436">
          <cell r="AA15436">
            <v>49.12</v>
          </cell>
        </row>
        <row r="15437">
          <cell r="AA15437">
            <v>49.13</v>
          </cell>
        </row>
        <row r="15438">
          <cell r="AA15438">
            <v>49.14</v>
          </cell>
        </row>
        <row r="15439">
          <cell r="AA15439">
            <v>49.15</v>
          </cell>
        </row>
        <row r="15440">
          <cell r="AA15440">
            <v>49.16</v>
          </cell>
        </row>
        <row r="15441">
          <cell r="AA15441">
            <v>49.17</v>
          </cell>
        </row>
        <row r="15442">
          <cell r="AA15442">
            <v>49.18</v>
          </cell>
        </row>
        <row r="15443">
          <cell r="AA15443">
            <v>49.19</v>
          </cell>
        </row>
        <row r="15444">
          <cell r="AA15444">
            <v>49.2</v>
          </cell>
        </row>
        <row r="15445">
          <cell r="AA15445">
            <v>49.21</v>
          </cell>
        </row>
        <row r="15446">
          <cell r="AA15446">
            <v>49.22</v>
          </cell>
        </row>
        <row r="15447">
          <cell r="AA15447">
            <v>49.23</v>
          </cell>
        </row>
        <row r="15448">
          <cell r="AA15448">
            <v>49.24</v>
          </cell>
        </row>
        <row r="15449">
          <cell r="AA15449">
            <v>49.25</v>
          </cell>
        </row>
        <row r="15450">
          <cell r="AA15450">
            <v>49.26</v>
          </cell>
        </row>
        <row r="15451">
          <cell r="AA15451">
            <v>49.27</v>
          </cell>
        </row>
        <row r="15452">
          <cell r="AA15452">
            <v>49.28</v>
          </cell>
        </row>
        <row r="15453">
          <cell r="AA15453">
            <v>49.29</v>
          </cell>
        </row>
        <row r="15454">
          <cell r="AA15454">
            <v>49.3</v>
          </cell>
        </row>
        <row r="15455">
          <cell r="AA15455">
            <v>49.31</v>
          </cell>
        </row>
        <row r="15456">
          <cell r="AA15456">
            <v>49.32</v>
          </cell>
        </row>
        <row r="15457">
          <cell r="AA15457">
            <v>49.33</v>
          </cell>
        </row>
        <row r="15458">
          <cell r="AA15458">
            <v>49.34</v>
          </cell>
        </row>
        <row r="15459">
          <cell r="AA15459">
            <v>49.35</v>
          </cell>
        </row>
        <row r="15460">
          <cell r="AA15460">
            <v>49.36</v>
          </cell>
        </row>
        <row r="15461">
          <cell r="AA15461">
            <v>49.37</v>
          </cell>
        </row>
        <row r="15462">
          <cell r="AA15462">
            <v>49.38</v>
          </cell>
        </row>
        <row r="15463">
          <cell r="AA15463">
            <v>49.39</v>
          </cell>
        </row>
        <row r="15464">
          <cell r="AA15464">
            <v>49.4</v>
          </cell>
        </row>
        <row r="15465">
          <cell r="AA15465">
            <v>49.41</v>
          </cell>
        </row>
        <row r="15466">
          <cell r="AA15466">
            <v>49.42</v>
          </cell>
        </row>
        <row r="15467">
          <cell r="AA15467">
            <v>49.43</v>
          </cell>
        </row>
        <row r="15468">
          <cell r="AA15468">
            <v>49.44</v>
          </cell>
        </row>
        <row r="15469">
          <cell r="AA15469">
            <v>49.45</v>
          </cell>
        </row>
        <row r="15470">
          <cell r="AA15470">
            <v>49.46</v>
          </cell>
        </row>
        <row r="15471">
          <cell r="AA15471">
            <v>49.47</v>
          </cell>
        </row>
        <row r="15472">
          <cell r="AA15472">
            <v>49.48</v>
          </cell>
        </row>
        <row r="15473">
          <cell r="AA15473">
            <v>49.49</v>
          </cell>
        </row>
        <row r="15474">
          <cell r="AA15474">
            <v>49.5</v>
          </cell>
        </row>
        <row r="15475">
          <cell r="AA15475">
            <v>49.51</v>
          </cell>
        </row>
        <row r="15476">
          <cell r="AA15476">
            <v>49.52</v>
          </cell>
        </row>
        <row r="15477">
          <cell r="AA15477">
            <v>49.53</v>
          </cell>
        </row>
        <row r="15478">
          <cell r="AA15478">
            <v>49.54</v>
          </cell>
        </row>
        <row r="15479">
          <cell r="AA15479">
            <v>49.55</v>
          </cell>
        </row>
        <row r="15480">
          <cell r="AA15480">
            <v>49.56</v>
          </cell>
        </row>
        <row r="15481">
          <cell r="AA15481">
            <v>49.57</v>
          </cell>
        </row>
        <row r="15482">
          <cell r="AA15482">
            <v>49.58</v>
          </cell>
        </row>
        <row r="15483">
          <cell r="AA15483">
            <v>49.59</v>
          </cell>
        </row>
        <row r="15484">
          <cell r="AA15484">
            <v>49.6</v>
          </cell>
        </row>
        <row r="15485">
          <cell r="AA15485">
            <v>49.61</v>
          </cell>
        </row>
        <row r="15486">
          <cell r="AA15486">
            <v>49.62</v>
          </cell>
        </row>
        <row r="15487">
          <cell r="AA15487">
            <v>49.63</v>
          </cell>
        </row>
        <row r="15488">
          <cell r="AA15488">
            <v>49.64</v>
          </cell>
        </row>
        <row r="15489">
          <cell r="AA15489">
            <v>49.65</v>
          </cell>
        </row>
        <row r="15490">
          <cell r="AA15490">
            <v>49.66</v>
          </cell>
        </row>
        <row r="15491">
          <cell r="AA15491">
            <v>49.67</v>
          </cell>
        </row>
        <row r="15492">
          <cell r="AA15492">
            <v>49.68</v>
          </cell>
        </row>
        <row r="15493">
          <cell r="AA15493">
            <v>49.69</v>
          </cell>
        </row>
        <row r="15494">
          <cell r="AA15494">
            <v>49.7</v>
          </cell>
        </row>
        <row r="15495">
          <cell r="AA15495">
            <v>49.71</v>
          </cell>
        </row>
        <row r="15496">
          <cell r="AA15496">
            <v>49.72</v>
          </cell>
        </row>
        <row r="15497">
          <cell r="AA15497">
            <v>49.73</v>
          </cell>
        </row>
        <row r="15498">
          <cell r="AA15498">
            <v>49.74</v>
          </cell>
        </row>
        <row r="15499">
          <cell r="AA15499">
            <v>49.75</v>
          </cell>
        </row>
        <row r="15500">
          <cell r="AA15500">
            <v>49.76</v>
          </cell>
        </row>
        <row r="15501">
          <cell r="AA15501">
            <v>49.77</v>
          </cell>
        </row>
        <row r="15502">
          <cell r="AA15502">
            <v>49.78</v>
          </cell>
        </row>
        <row r="15503">
          <cell r="AA15503">
            <v>49.79</v>
          </cell>
        </row>
        <row r="15504">
          <cell r="AA15504">
            <v>49.8</v>
          </cell>
        </row>
        <row r="15505">
          <cell r="AA15505">
            <v>49.81</v>
          </cell>
        </row>
        <row r="15506">
          <cell r="AA15506">
            <v>49.82</v>
          </cell>
        </row>
        <row r="15507">
          <cell r="AA15507">
            <v>49.83</v>
          </cell>
        </row>
        <row r="15508">
          <cell r="AA15508">
            <v>49.84</v>
          </cell>
        </row>
        <row r="15509">
          <cell r="AA15509">
            <v>49.85</v>
          </cell>
        </row>
        <row r="15510">
          <cell r="AA15510">
            <v>49.86</v>
          </cell>
        </row>
        <row r="15511">
          <cell r="AA15511">
            <v>49.87</v>
          </cell>
        </row>
        <row r="15512">
          <cell r="AA15512">
            <v>49.88</v>
          </cell>
        </row>
        <row r="15513">
          <cell r="AA15513">
            <v>49.89</v>
          </cell>
        </row>
        <row r="15514">
          <cell r="AA15514">
            <v>49.9</v>
          </cell>
        </row>
        <row r="15515">
          <cell r="AA15515">
            <v>49.91</v>
          </cell>
        </row>
        <row r="15516">
          <cell r="AA15516">
            <v>49.92</v>
          </cell>
        </row>
        <row r="15517">
          <cell r="AA15517">
            <v>49.93</v>
          </cell>
        </row>
        <row r="15518">
          <cell r="AA15518">
            <v>49.94</v>
          </cell>
        </row>
        <row r="15519">
          <cell r="AA15519">
            <v>49.95</v>
          </cell>
        </row>
        <row r="15520">
          <cell r="AA15520">
            <v>49.96</v>
          </cell>
        </row>
        <row r="15521">
          <cell r="AA15521">
            <v>49.97</v>
          </cell>
        </row>
        <row r="15522">
          <cell r="AA15522">
            <v>49.98</v>
          </cell>
        </row>
        <row r="15523">
          <cell r="AA15523">
            <v>49.99</v>
          </cell>
        </row>
        <row r="15524">
          <cell r="AA15524">
            <v>50</v>
          </cell>
        </row>
        <row r="15525">
          <cell r="AA15525">
            <v>50.01</v>
          </cell>
        </row>
        <row r="15526">
          <cell r="AA15526">
            <v>50.02</v>
          </cell>
        </row>
        <row r="15527">
          <cell r="AA15527">
            <v>50.03</v>
          </cell>
        </row>
        <row r="15528">
          <cell r="AA15528">
            <v>50.04</v>
          </cell>
        </row>
        <row r="15529">
          <cell r="AA15529">
            <v>50.05</v>
          </cell>
        </row>
        <row r="15530">
          <cell r="AA15530">
            <v>50.06</v>
          </cell>
        </row>
        <row r="15531">
          <cell r="AA15531">
            <v>50.07</v>
          </cell>
        </row>
        <row r="15532">
          <cell r="AA15532">
            <v>50.08</v>
          </cell>
        </row>
        <row r="15533">
          <cell r="AA15533">
            <v>50.09</v>
          </cell>
        </row>
        <row r="15534">
          <cell r="AA15534">
            <v>50.1</v>
          </cell>
        </row>
        <row r="15535">
          <cell r="AA15535">
            <v>50.11</v>
          </cell>
        </row>
        <row r="15536">
          <cell r="AA15536">
            <v>50.12</v>
          </cell>
        </row>
        <row r="15537">
          <cell r="AA15537">
            <v>50.13</v>
          </cell>
        </row>
        <row r="15538">
          <cell r="AA15538">
            <v>50.14</v>
          </cell>
        </row>
        <row r="15539">
          <cell r="AA15539">
            <v>50.15</v>
          </cell>
        </row>
        <row r="15540">
          <cell r="AA15540">
            <v>50.16</v>
          </cell>
        </row>
        <row r="15541">
          <cell r="AA15541">
            <v>50.17</v>
          </cell>
        </row>
        <row r="15542">
          <cell r="AA15542">
            <v>50.18</v>
          </cell>
        </row>
        <row r="15543">
          <cell r="AA15543">
            <v>50.19</v>
          </cell>
        </row>
        <row r="15544">
          <cell r="AA15544">
            <v>50.2</v>
          </cell>
        </row>
        <row r="15545">
          <cell r="AA15545">
            <v>50.21</v>
          </cell>
        </row>
        <row r="15546">
          <cell r="AA15546">
            <v>50.22</v>
          </cell>
        </row>
        <row r="15547">
          <cell r="AA15547">
            <v>50.23</v>
          </cell>
        </row>
        <row r="15548">
          <cell r="AA15548">
            <v>50.24</v>
          </cell>
        </row>
        <row r="15549">
          <cell r="AA15549">
            <v>50.25</v>
          </cell>
        </row>
        <row r="15550">
          <cell r="AA15550">
            <v>50.26</v>
          </cell>
        </row>
        <row r="15551">
          <cell r="AA15551">
            <v>50.27</v>
          </cell>
        </row>
        <row r="15552">
          <cell r="AA15552">
            <v>50.28</v>
          </cell>
        </row>
        <row r="15553">
          <cell r="AA15553">
            <v>50.29</v>
          </cell>
        </row>
        <row r="15554">
          <cell r="AA15554">
            <v>50.3</v>
          </cell>
        </row>
        <row r="15555">
          <cell r="AA15555">
            <v>50.31</v>
          </cell>
        </row>
        <row r="15556">
          <cell r="AA15556">
            <v>50.32</v>
          </cell>
        </row>
        <row r="15557">
          <cell r="AA15557">
            <v>50.33</v>
          </cell>
        </row>
        <row r="15558">
          <cell r="AA15558">
            <v>50.34</v>
          </cell>
        </row>
        <row r="15559">
          <cell r="AA15559">
            <v>50.35</v>
          </cell>
        </row>
        <row r="15560">
          <cell r="AA15560">
            <v>50.36</v>
          </cell>
        </row>
        <row r="15561">
          <cell r="AA15561">
            <v>50.37</v>
          </cell>
        </row>
        <row r="15562">
          <cell r="AA15562">
            <v>50.38</v>
          </cell>
        </row>
        <row r="15563">
          <cell r="AA15563">
            <v>50.39</v>
          </cell>
        </row>
        <row r="15564">
          <cell r="AA15564">
            <v>50.4</v>
          </cell>
        </row>
        <row r="15565">
          <cell r="AA15565">
            <v>50.41</v>
          </cell>
        </row>
        <row r="15566">
          <cell r="AA15566">
            <v>50.42</v>
          </cell>
        </row>
        <row r="15567">
          <cell r="AA15567">
            <v>50.43</v>
          </cell>
        </row>
        <row r="15568">
          <cell r="AA15568">
            <v>50.44</v>
          </cell>
        </row>
        <row r="15569">
          <cell r="AA15569">
            <v>50.45</v>
          </cell>
        </row>
        <row r="15570">
          <cell r="AA15570">
            <v>50.46</v>
          </cell>
        </row>
        <row r="15571">
          <cell r="AA15571">
            <v>50.47</v>
          </cell>
        </row>
        <row r="15572">
          <cell r="AA15572">
            <v>50.48</v>
          </cell>
        </row>
        <row r="15573">
          <cell r="AA15573">
            <v>50.49</v>
          </cell>
        </row>
        <row r="15574">
          <cell r="AA15574">
            <v>50.5</v>
          </cell>
        </row>
        <row r="15575">
          <cell r="AA15575">
            <v>50.51</v>
          </cell>
        </row>
        <row r="15576">
          <cell r="AA15576">
            <v>50.52</v>
          </cell>
        </row>
        <row r="15577">
          <cell r="AA15577">
            <v>50.53</v>
          </cell>
        </row>
        <row r="15578">
          <cell r="AA15578">
            <v>50.54</v>
          </cell>
        </row>
        <row r="15579">
          <cell r="AA15579">
            <v>50.55</v>
          </cell>
        </row>
        <row r="15580">
          <cell r="AA15580">
            <v>50.56</v>
          </cell>
        </row>
        <row r="15581">
          <cell r="AA15581">
            <v>50.57</v>
          </cell>
        </row>
        <row r="15582">
          <cell r="AA15582">
            <v>50.58</v>
          </cell>
        </row>
        <row r="15583">
          <cell r="AA15583">
            <v>50.59</v>
          </cell>
        </row>
        <row r="15584">
          <cell r="AA15584">
            <v>50.6</v>
          </cell>
        </row>
        <row r="15585">
          <cell r="AA15585">
            <v>50.61</v>
          </cell>
        </row>
        <row r="15586">
          <cell r="AA15586">
            <v>50.62</v>
          </cell>
        </row>
        <row r="15587">
          <cell r="AA15587">
            <v>50.63</v>
          </cell>
        </row>
        <row r="15588">
          <cell r="AA15588">
            <v>50.64</v>
          </cell>
        </row>
        <row r="15589">
          <cell r="AA15589">
            <v>50.65</v>
          </cell>
        </row>
        <row r="15590">
          <cell r="AA15590">
            <v>50.66</v>
          </cell>
        </row>
        <row r="15591">
          <cell r="AA15591">
            <v>50.67</v>
          </cell>
        </row>
        <row r="15592">
          <cell r="AA15592">
            <v>50.68</v>
          </cell>
        </row>
        <row r="15593">
          <cell r="AA15593">
            <v>50.69</v>
          </cell>
        </row>
        <row r="15594">
          <cell r="AA15594">
            <v>50.7</v>
          </cell>
        </row>
        <row r="15595">
          <cell r="AA15595">
            <v>50.71</v>
          </cell>
        </row>
        <row r="15596">
          <cell r="AA15596">
            <v>50.72</v>
          </cell>
        </row>
        <row r="15597">
          <cell r="AA15597">
            <v>50.73</v>
          </cell>
        </row>
        <row r="15598">
          <cell r="AA15598">
            <v>50.74</v>
          </cell>
        </row>
        <row r="15599">
          <cell r="AA15599">
            <v>50.75</v>
          </cell>
        </row>
        <row r="15600">
          <cell r="AA15600">
            <v>50.76</v>
          </cell>
        </row>
        <row r="15601">
          <cell r="AA15601">
            <v>50.77</v>
          </cell>
        </row>
        <row r="15602">
          <cell r="AA15602">
            <v>50.78</v>
          </cell>
        </row>
        <row r="15603">
          <cell r="AA15603">
            <v>50.79</v>
          </cell>
        </row>
        <row r="15604">
          <cell r="AA15604">
            <v>50.8</v>
          </cell>
        </row>
        <row r="15605">
          <cell r="AA15605">
            <v>50.81</v>
          </cell>
        </row>
        <row r="15606">
          <cell r="AA15606">
            <v>50.82</v>
          </cell>
        </row>
        <row r="15607">
          <cell r="AA15607">
            <v>50.83</v>
          </cell>
        </row>
        <row r="15608">
          <cell r="AA15608">
            <v>50.84</v>
          </cell>
        </row>
        <row r="15609">
          <cell r="AA15609">
            <v>50.85</v>
          </cell>
        </row>
        <row r="15610">
          <cell r="AA15610">
            <v>50.86</v>
          </cell>
        </row>
        <row r="15611">
          <cell r="AA15611">
            <v>50.87</v>
          </cell>
        </row>
        <row r="15612">
          <cell r="AA15612">
            <v>50.88</v>
          </cell>
        </row>
        <row r="15613">
          <cell r="AA15613">
            <v>50.89</v>
          </cell>
        </row>
        <row r="15614">
          <cell r="AA15614">
            <v>50.9</v>
          </cell>
        </row>
        <row r="15615">
          <cell r="AA15615">
            <v>50.91</v>
          </cell>
        </row>
        <row r="15616">
          <cell r="AA15616">
            <v>50.92</v>
          </cell>
        </row>
        <row r="15617">
          <cell r="AA15617">
            <v>50.93</v>
          </cell>
        </row>
        <row r="15618">
          <cell r="AA15618">
            <v>50.94</v>
          </cell>
        </row>
        <row r="15619">
          <cell r="AA15619">
            <v>50.95</v>
          </cell>
        </row>
        <row r="15620">
          <cell r="AA15620">
            <v>50.96</v>
          </cell>
        </row>
        <row r="15621">
          <cell r="AA15621">
            <v>50.97</v>
          </cell>
        </row>
        <row r="15622">
          <cell r="AA15622">
            <v>50.98</v>
          </cell>
        </row>
        <row r="15623">
          <cell r="AA15623">
            <v>50.99</v>
          </cell>
        </row>
        <row r="15624">
          <cell r="AA15624">
            <v>51</v>
          </cell>
        </row>
        <row r="15625">
          <cell r="AA15625">
            <v>51.01</v>
          </cell>
        </row>
        <row r="15626">
          <cell r="AA15626">
            <v>51.02</v>
          </cell>
        </row>
        <row r="15627">
          <cell r="AA15627">
            <v>51.03</v>
          </cell>
        </row>
        <row r="15628">
          <cell r="AA15628">
            <v>51.04</v>
          </cell>
        </row>
        <row r="15629">
          <cell r="AA15629">
            <v>51.05</v>
          </cell>
        </row>
        <row r="15630">
          <cell r="AA15630">
            <v>51.06</v>
          </cell>
        </row>
        <row r="15631">
          <cell r="AA15631">
            <v>51.07</v>
          </cell>
        </row>
        <row r="15632">
          <cell r="AA15632">
            <v>51.08</v>
          </cell>
        </row>
        <row r="15633">
          <cell r="AA15633">
            <v>51.09</v>
          </cell>
        </row>
        <row r="15634">
          <cell r="AA15634">
            <v>51.1</v>
          </cell>
        </row>
        <row r="15635">
          <cell r="AA15635">
            <v>51.11</v>
          </cell>
        </row>
        <row r="15636">
          <cell r="AA15636">
            <v>51.12</v>
          </cell>
        </row>
        <row r="15637">
          <cell r="AA15637">
            <v>51.13</v>
          </cell>
        </row>
        <row r="15638">
          <cell r="AA15638">
            <v>51.14</v>
          </cell>
        </row>
        <row r="15639">
          <cell r="AA15639">
            <v>51.15</v>
          </cell>
        </row>
        <row r="15640">
          <cell r="AA15640">
            <v>51.16</v>
          </cell>
        </row>
        <row r="15641">
          <cell r="AA15641">
            <v>51.17</v>
          </cell>
        </row>
        <row r="15642">
          <cell r="AA15642">
            <v>51.18</v>
          </cell>
        </row>
        <row r="15643">
          <cell r="AA15643">
            <v>51.19</v>
          </cell>
        </row>
        <row r="15644">
          <cell r="AA15644">
            <v>51.2</v>
          </cell>
        </row>
        <row r="15645">
          <cell r="AA15645">
            <v>51.21</v>
          </cell>
        </row>
        <row r="15646">
          <cell r="AA15646">
            <v>51.22</v>
          </cell>
        </row>
        <row r="15647">
          <cell r="AA15647">
            <v>51.23</v>
          </cell>
        </row>
        <row r="15648">
          <cell r="AA15648">
            <v>51.24</v>
          </cell>
        </row>
        <row r="15649">
          <cell r="AA15649">
            <v>51.25</v>
          </cell>
        </row>
        <row r="15650">
          <cell r="AA15650">
            <v>51.26</v>
          </cell>
        </row>
        <row r="15651">
          <cell r="AA15651">
            <v>51.27</v>
          </cell>
        </row>
        <row r="15652">
          <cell r="AA15652">
            <v>51.28</v>
          </cell>
        </row>
        <row r="15653">
          <cell r="AA15653">
            <v>51.29</v>
          </cell>
        </row>
        <row r="15654">
          <cell r="AA15654">
            <v>51.3</v>
          </cell>
        </row>
        <row r="15655">
          <cell r="AA15655">
            <v>51.31</v>
          </cell>
        </row>
        <row r="15656">
          <cell r="AA15656">
            <v>51.32</v>
          </cell>
        </row>
        <row r="15657">
          <cell r="AA15657">
            <v>51.33</v>
          </cell>
        </row>
        <row r="15658">
          <cell r="AA15658">
            <v>51.34</v>
          </cell>
        </row>
        <row r="15659">
          <cell r="AA15659">
            <v>51.35</v>
          </cell>
        </row>
        <row r="15660">
          <cell r="AA15660">
            <v>51.36</v>
          </cell>
        </row>
        <row r="15661">
          <cell r="AA15661">
            <v>51.37</v>
          </cell>
        </row>
        <row r="15662">
          <cell r="AA15662">
            <v>51.38</v>
          </cell>
        </row>
        <row r="15663">
          <cell r="AA15663">
            <v>51.39</v>
          </cell>
        </row>
        <row r="15664">
          <cell r="AA15664">
            <v>51.4</v>
          </cell>
        </row>
        <row r="15665">
          <cell r="AA15665">
            <v>51.41</v>
          </cell>
        </row>
        <row r="15666">
          <cell r="AA15666">
            <v>51.42</v>
          </cell>
        </row>
        <row r="15667">
          <cell r="AA15667">
            <v>51.43</v>
          </cell>
        </row>
        <row r="15668">
          <cell r="AA15668">
            <v>51.44</v>
          </cell>
        </row>
        <row r="15669">
          <cell r="AA15669">
            <v>51.45</v>
          </cell>
        </row>
        <row r="15670">
          <cell r="AA15670">
            <v>51.46</v>
          </cell>
        </row>
        <row r="15671">
          <cell r="AA15671">
            <v>51.47</v>
          </cell>
        </row>
        <row r="15672">
          <cell r="AA15672">
            <v>51.48</v>
          </cell>
        </row>
        <row r="15673">
          <cell r="AA15673">
            <v>51.49</v>
          </cell>
        </row>
        <row r="15674">
          <cell r="AA15674">
            <v>51.5</v>
          </cell>
        </row>
        <row r="15675">
          <cell r="AA15675">
            <v>51.51</v>
          </cell>
        </row>
        <row r="15676">
          <cell r="AA15676">
            <v>51.52</v>
          </cell>
        </row>
        <row r="15677">
          <cell r="AA15677">
            <v>51.53</v>
          </cell>
        </row>
        <row r="15678">
          <cell r="AA15678">
            <v>51.54</v>
          </cell>
        </row>
        <row r="15679">
          <cell r="AA15679">
            <v>51.55</v>
          </cell>
        </row>
        <row r="15680">
          <cell r="AA15680">
            <v>51.56</v>
          </cell>
        </row>
        <row r="15681">
          <cell r="AA15681">
            <v>51.57</v>
          </cell>
        </row>
        <row r="15682">
          <cell r="AA15682">
            <v>51.58</v>
          </cell>
        </row>
        <row r="15683">
          <cell r="AA15683">
            <v>51.59</v>
          </cell>
        </row>
        <row r="15684">
          <cell r="AA15684">
            <v>51.6</v>
          </cell>
        </row>
        <row r="15685">
          <cell r="AA15685">
            <v>51.61</v>
          </cell>
        </row>
        <row r="15686">
          <cell r="AA15686">
            <v>51.62</v>
          </cell>
        </row>
        <row r="15687">
          <cell r="AA15687">
            <v>51.63</v>
          </cell>
        </row>
        <row r="15688">
          <cell r="AA15688">
            <v>51.64</v>
          </cell>
        </row>
        <row r="15689">
          <cell r="AA15689">
            <v>51.65</v>
          </cell>
        </row>
        <row r="15690">
          <cell r="AA15690">
            <v>51.66</v>
          </cell>
        </row>
        <row r="15691">
          <cell r="AA15691">
            <v>51.67</v>
          </cell>
        </row>
        <row r="15692">
          <cell r="AA15692">
            <v>51.68</v>
          </cell>
        </row>
        <row r="15693">
          <cell r="AA15693">
            <v>51.69</v>
          </cell>
        </row>
        <row r="15694">
          <cell r="AA15694">
            <v>51.7</v>
          </cell>
        </row>
        <row r="15695">
          <cell r="AA15695">
            <v>51.71</v>
          </cell>
        </row>
        <row r="15696">
          <cell r="AA15696">
            <v>51.72</v>
          </cell>
        </row>
        <row r="15697">
          <cell r="AA15697">
            <v>51.73</v>
          </cell>
        </row>
        <row r="15698">
          <cell r="AA15698">
            <v>51.74</v>
          </cell>
        </row>
        <row r="15699">
          <cell r="AA15699">
            <v>51.75</v>
          </cell>
        </row>
        <row r="15700">
          <cell r="AA15700">
            <v>51.76</v>
          </cell>
        </row>
        <row r="15701">
          <cell r="AA15701">
            <v>51.77</v>
          </cell>
        </row>
        <row r="15702">
          <cell r="AA15702">
            <v>51.78</v>
          </cell>
        </row>
        <row r="15703">
          <cell r="AA15703">
            <v>51.79</v>
          </cell>
        </row>
        <row r="15704">
          <cell r="AA15704">
            <v>51.8</v>
          </cell>
        </row>
        <row r="15705">
          <cell r="AA15705">
            <v>51.81</v>
          </cell>
        </row>
        <row r="15706">
          <cell r="AA15706">
            <v>51.82</v>
          </cell>
        </row>
        <row r="15707">
          <cell r="AA15707">
            <v>51.83</v>
          </cell>
        </row>
        <row r="15708">
          <cell r="AA15708">
            <v>51.84</v>
          </cell>
        </row>
        <row r="15709">
          <cell r="AA15709">
            <v>51.85</v>
          </cell>
        </row>
        <row r="15710">
          <cell r="AA15710">
            <v>51.86</v>
          </cell>
        </row>
        <row r="15711">
          <cell r="AA15711">
            <v>51.87</v>
          </cell>
        </row>
        <row r="15712">
          <cell r="AA15712">
            <v>51.88</v>
          </cell>
        </row>
        <row r="15713">
          <cell r="AA15713">
            <v>51.89</v>
          </cell>
        </row>
        <row r="15714">
          <cell r="AA15714">
            <v>51.9</v>
          </cell>
        </row>
        <row r="15715">
          <cell r="AA15715">
            <v>51.91</v>
          </cell>
        </row>
        <row r="15716">
          <cell r="AA15716">
            <v>51.92</v>
          </cell>
        </row>
        <row r="15717">
          <cell r="AA15717">
            <v>51.93</v>
          </cell>
        </row>
        <row r="15718">
          <cell r="AA15718">
            <v>51.94</v>
          </cell>
        </row>
        <row r="15719">
          <cell r="AA15719">
            <v>51.95</v>
          </cell>
        </row>
        <row r="15720">
          <cell r="AA15720">
            <v>51.96</v>
          </cell>
        </row>
        <row r="15721">
          <cell r="AA15721">
            <v>51.97</v>
          </cell>
        </row>
        <row r="15722">
          <cell r="AA15722">
            <v>51.98</v>
          </cell>
        </row>
        <row r="15723">
          <cell r="AA15723">
            <v>51.99</v>
          </cell>
        </row>
        <row r="15724">
          <cell r="AA15724">
            <v>52</v>
          </cell>
        </row>
        <row r="15725">
          <cell r="AA15725">
            <v>52.01</v>
          </cell>
        </row>
        <row r="15726">
          <cell r="AA15726">
            <v>52.02</v>
          </cell>
        </row>
        <row r="15727">
          <cell r="AA15727">
            <v>52.03</v>
          </cell>
        </row>
        <row r="15728">
          <cell r="AA15728">
            <v>52.04</v>
          </cell>
        </row>
        <row r="15729">
          <cell r="AA15729">
            <v>52.05</v>
          </cell>
        </row>
        <row r="15730">
          <cell r="AA15730">
            <v>52.06</v>
          </cell>
        </row>
        <row r="15731">
          <cell r="AA15731">
            <v>52.07</v>
          </cell>
        </row>
        <row r="15732">
          <cell r="AA15732">
            <v>52.08</v>
          </cell>
        </row>
        <row r="15733">
          <cell r="AA15733">
            <v>52.09</v>
          </cell>
        </row>
        <row r="15734">
          <cell r="AA15734">
            <v>52.1</v>
          </cell>
        </row>
        <row r="15735">
          <cell r="AA15735">
            <v>52.11</v>
          </cell>
        </row>
        <row r="15736">
          <cell r="AA15736">
            <v>52.12</v>
          </cell>
        </row>
        <row r="15737">
          <cell r="AA15737">
            <v>52.13</v>
          </cell>
        </row>
        <row r="15738">
          <cell r="AA15738">
            <v>52.14</v>
          </cell>
        </row>
        <row r="15739">
          <cell r="AA15739">
            <v>52.15</v>
          </cell>
        </row>
        <row r="15740">
          <cell r="AA15740">
            <v>52.16</v>
          </cell>
        </row>
        <row r="15741">
          <cell r="AA15741">
            <v>52.17</v>
          </cell>
        </row>
        <row r="15742">
          <cell r="AA15742">
            <v>52.18</v>
          </cell>
        </row>
        <row r="15743">
          <cell r="AA15743">
            <v>52.19</v>
          </cell>
        </row>
        <row r="15744">
          <cell r="AA15744">
            <v>52.2</v>
          </cell>
        </row>
        <row r="15745">
          <cell r="AA15745">
            <v>52.21</v>
          </cell>
        </row>
        <row r="15746">
          <cell r="AA15746">
            <v>52.22</v>
          </cell>
        </row>
        <row r="15747">
          <cell r="AA15747">
            <v>52.23</v>
          </cell>
        </row>
        <row r="15748">
          <cell r="AA15748">
            <v>52.24</v>
          </cell>
        </row>
        <row r="15749">
          <cell r="AA15749">
            <v>52.25</v>
          </cell>
        </row>
        <row r="15750">
          <cell r="AA15750">
            <v>52.26</v>
          </cell>
        </row>
        <row r="15751">
          <cell r="AA15751">
            <v>52.27</v>
          </cell>
        </row>
        <row r="15752">
          <cell r="AA15752">
            <v>52.28</v>
          </cell>
        </row>
        <row r="15753">
          <cell r="AA15753">
            <v>52.29</v>
          </cell>
        </row>
        <row r="15754">
          <cell r="AA15754">
            <v>52.3</v>
          </cell>
        </row>
        <row r="15755">
          <cell r="AA15755">
            <v>52.31</v>
          </cell>
        </row>
        <row r="15756">
          <cell r="AA15756">
            <v>52.32</v>
          </cell>
        </row>
        <row r="15757">
          <cell r="AA15757">
            <v>52.33</v>
          </cell>
        </row>
        <row r="15758">
          <cell r="AA15758">
            <v>52.34</v>
          </cell>
        </row>
        <row r="15759">
          <cell r="AA15759">
            <v>52.35</v>
          </cell>
        </row>
        <row r="15760">
          <cell r="AA15760">
            <v>52.36</v>
          </cell>
        </row>
        <row r="15761">
          <cell r="AA15761">
            <v>52.37</v>
          </cell>
        </row>
        <row r="15762">
          <cell r="AA15762">
            <v>52.38</v>
          </cell>
        </row>
        <row r="15763">
          <cell r="AA15763">
            <v>52.39</v>
          </cell>
        </row>
        <row r="15764">
          <cell r="AA15764">
            <v>52.4</v>
          </cell>
        </row>
        <row r="15765">
          <cell r="AA15765">
            <v>52.41</v>
          </cell>
        </row>
        <row r="15766">
          <cell r="AA15766">
            <v>52.42</v>
          </cell>
        </row>
        <row r="15767">
          <cell r="AA15767">
            <v>52.43</v>
          </cell>
        </row>
        <row r="15768">
          <cell r="AA15768">
            <v>52.44</v>
          </cell>
        </row>
        <row r="15769">
          <cell r="AA15769">
            <v>52.45</v>
          </cell>
        </row>
        <row r="15770">
          <cell r="AA15770">
            <v>52.46</v>
          </cell>
        </row>
        <row r="15771">
          <cell r="AA15771">
            <v>52.47</v>
          </cell>
        </row>
        <row r="15772">
          <cell r="AA15772">
            <v>52.48</v>
          </cell>
        </row>
        <row r="15773">
          <cell r="AA15773">
            <v>52.49</v>
          </cell>
        </row>
        <row r="15774">
          <cell r="AA15774">
            <v>52.5</v>
          </cell>
        </row>
        <row r="15775">
          <cell r="AA15775">
            <v>52.51</v>
          </cell>
        </row>
        <row r="15776">
          <cell r="AA15776">
            <v>52.52</v>
          </cell>
        </row>
        <row r="15777">
          <cell r="AA15777">
            <v>52.53</v>
          </cell>
        </row>
        <row r="15778">
          <cell r="AA15778">
            <v>52.54</v>
          </cell>
        </row>
        <row r="15779">
          <cell r="AA15779">
            <v>52.55</v>
          </cell>
        </row>
        <row r="15780">
          <cell r="AA15780">
            <v>52.56</v>
          </cell>
        </row>
        <row r="15781">
          <cell r="AA15781">
            <v>52.57</v>
          </cell>
        </row>
        <row r="15782">
          <cell r="AA15782">
            <v>52.58</v>
          </cell>
        </row>
        <row r="15783">
          <cell r="AA15783">
            <v>52.59</v>
          </cell>
        </row>
        <row r="15784">
          <cell r="AA15784">
            <v>52.6</v>
          </cell>
        </row>
        <row r="15785">
          <cell r="AA15785">
            <v>52.61</v>
          </cell>
        </row>
        <row r="15786">
          <cell r="AA15786">
            <v>52.62</v>
          </cell>
        </row>
        <row r="15787">
          <cell r="AA15787">
            <v>52.63</v>
          </cell>
        </row>
        <row r="15788">
          <cell r="AA15788">
            <v>52.64</v>
          </cell>
        </row>
        <row r="15789">
          <cell r="AA15789">
            <v>52.65</v>
          </cell>
        </row>
        <row r="15790">
          <cell r="AA15790">
            <v>52.66</v>
          </cell>
        </row>
        <row r="15791">
          <cell r="AA15791">
            <v>52.67</v>
          </cell>
        </row>
        <row r="15792">
          <cell r="AA15792">
            <v>52.68</v>
          </cell>
        </row>
        <row r="15793">
          <cell r="AA15793">
            <v>52.69</v>
          </cell>
        </row>
        <row r="15794">
          <cell r="AA15794">
            <v>52.7</v>
          </cell>
        </row>
        <row r="15795">
          <cell r="AA15795">
            <v>52.71</v>
          </cell>
        </row>
        <row r="15796">
          <cell r="AA15796">
            <v>52.72</v>
          </cell>
        </row>
        <row r="15797">
          <cell r="AA15797">
            <v>52.73</v>
          </cell>
        </row>
        <row r="15798">
          <cell r="AA15798">
            <v>52.74</v>
          </cell>
        </row>
        <row r="15799">
          <cell r="AA15799">
            <v>52.75</v>
          </cell>
        </row>
        <row r="15800">
          <cell r="AA15800">
            <v>52.76</v>
          </cell>
        </row>
        <row r="15801">
          <cell r="AA15801">
            <v>52.77</v>
          </cell>
        </row>
        <row r="15802">
          <cell r="AA15802">
            <v>52.78</v>
          </cell>
        </row>
        <row r="15803">
          <cell r="AA15803">
            <v>52.79</v>
          </cell>
        </row>
        <row r="15804">
          <cell r="AA15804">
            <v>52.8</v>
          </cell>
        </row>
        <row r="15805">
          <cell r="AA15805">
            <v>52.81</v>
          </cell>
        </row>
        <row r="15806">
          <cell r="AA15806">
            <v>52.82</v>
          </cell>
        </row>
        <row r="15807">
          <cell r="AA15807">
            <v>52.83</v>
          </cell>
        </row>
        <row r="15808">
          <cell r="AA15808">
            <v>52.84</v>
          </cell>
        </row>
        <row r="15809">
          <cell r="AA15809">
            <v>52.85</v>
          </cell>
        </row>
        <row r="15810">
          <cell r="AA15810">
            <v>52.86</v>
          </cell>
        </row>
        <row r="15811">
          <cell r="AA15811">
            <v>52.87</v>
          </cell>
        </row>
        <row r="15812">
          <cell r="AA15812">
            <v>52.88</v>
          </cell>
        </row>
        <row r="15813">
          <cell r="AA15813">
            <v>52.89</v>
          </cell>
        </row>
        <row r="15814">
          <cell r="AA15814">
            <v>52.9</v>
          </cell>
        </row>
        <row r="15815">
          <cell r="AA15815">
            <v>52.91</v>
          </cell>
        </row>
        <row r="15816">
          <cell r="AA15816">
            <v>52.92</v>
          </cell>
        </row>
        <row r="15817">
          <cell r="AA15817">
            <v>52.93</v>
          </cell>
        </row>
        <row r="15818">
          <cell r="AA15818">
            <v>52.94</v>
          </cell>
        </row>
        <row r="15819">
          <cell r="AA15819">
            <v>52.95</v>
          </cell>
        </row>
        <row r="15820">
          <cell r="AA15820">
            <v>52.96</v>
          </cell>
        </row>
        <row r="15821">
          <cell r="AA15821">
            <v>52.97</v>
          </cell>
        </row>
        <row r="15822">
          <cell r="AA15822">
            <v>52.98</v>
          </cell>
        </row>
        <row r="15823">
          <cell r="AA15823">
            <v>52.99</v>
          </cell>
        </row>
        <row r="15824">
          <cell r="AA15824">
            <v>53</v>
          </cell>
        </row>
        <row r="15825">
          <cell r="AA15825">
            <v>53.01</v>
          </cell>
        </row>
        <row r="15826">
          <cell r="AA15826">
            <v>53.02</v>
          </cell>
        </row>
        <row r="15827">
          <cell r="AA15827">
            <v>53.03</v>
          </cell>
        </row>
        <row r="15828">
          <cell r="AA15828">
            <v>53.04</v>
          </cell>
        </row>
        <row r="15829">
          <cell r="AA15829">
            <v>53.05</v>
          </cell>
        </row>
        <row r="15830">
          <cell r="AA15830">
            <v>53.06</v>
          </cell>
        </row>
        <row r="15831">
          <cell r="AA15831">
            <v>53.07</v>
          </cell>
        </row>
        <row r="15832">
          <cell r="AA15832">
            <v>53.08</v>
          </cell>
        </row>
        <row r="15833">
          <cell r="AA15833">
            <v>53.09</v>
          </cell>
        </row>
        <row r="15834">
          <cell r="AA15834">
            <v>53.1</v>
          </cell>
        </row>
        <row r="15835">
          <cell r="AA15835">
            <v>53.11</v>
          </cell>
        </row>
        <row r="15836">
          <cell r="AA15836">
            <v>53.12</v>
          </cell>
        </row>
        <row r="15837">
          <cell r="AA15837">
            <v>53.13</v>
          </cell>
        </row>
        <row r="15838">
          <cell r="AA15838">
            <v>53.14</v>
          </cell>
        </row>
        <row r="15839">
          <cell r="AA15839">
            <v>53.15</v>
          </cell>
        </row>
        <row r="15840">
          <cell r="AA15840">
            <v>53.16</v>
          </cell>
        </row>
        <row r="15841">
          <cell r="AA15841">
            <v>53.17</v>
          </cell>
        </row>
        <row r="15842">
          <cell r="AA15842">
            <v>53.18</v>
          </cell>
        </row>
        <row r="15843">
          <cell r="AA15843">
            <v>53.19</v>
          </cell>
        </row>
        <row r="15844">
          <cell r="AA15844">
            <v>53.2</v>
          </cell>
        </row>
        <row r="15845">
          <cell r="AA15845">
            <v>53.21</v>
          </cell>
        </row>
        <row r="15846">
          <cell r="AA15846">
            <v>53.22</v>
          </cell>
        </row>
        <row r="15847">
          <cell r="AA15847">
            <v>53.23</v>
          </cell>
        </row>
        <row r="15848">
          <cell r="AA15848">
            <v>53.24</v>
          </cell>
        </row>
        <row r="15849">
          <cell r="AA15849">
            <v>53.25</v>
          </cell>
        </row>
        <row r="15850">
          <cell r="AA15850">
            <v>53.26</v>
          </cell>
        </row>
        <row r="15851">
          <cell r="AA15851">
            <v>53.27</v>
          </cell>
        </row>
        <row r="15852">
          <cell r="AA15852">
            <v>53.28</v>
          </cell>
        </row>
        <row r="15853">
          <cell r="AA15853">
            <v>53.29</v>
          </cell>
        </row>
        <row r="15854">
          <cell r="AA15854">
            <v>53.3</v>
          </cell>
        </row>
        <row r="15855">
          <cell r="AA15855">
            <v>53.31</v>
          </cell>
        </row>
        <row r="15856">
          <cell r="AA15856">
            <v>53.32</v>
          </cell>
        </row>
        <row r="15857">
          <cell r="AA15857">
            <v>53.33</v>
          </cell>
        </row>
        <row r="15858">
          <cell r="AA15858">
            <v>53.34</v>
          </cell>
        </row>
        <row r="15859">
          <cell r="AA15859">
            <v>53.35</v>
          </cell>
        </row>
        <row r="15860">
          <cell r="AA15860">
            <v>53.36</v>
          </cell>
        </row>
        <row r="15861">
          <cell r="AA15861">
            <v>53.37</v>
          </cell>
        </row>
        <row r="15862">
          <cell r="AA15862">
            <v>53.38</v>
          </cell>
        </row>
        <row r="15863">
          <cell r="AA15863">
            <v>53.39</v>
          </cell>
        </row>
        <row r="15864">
          <cell r="AA15864">
            <v>53.4</v>
          </cell>
        </row>
        <row r="15865">
          <cell r="AA15865">
            <v>53.41</v>
          </cell>
        </row>
        <row r="15866">
          <cell r="AA15866">
            <v>53.42</v>
          </cell>
        </row>
        <row r="15867">
          <cell r="AA15867">
            <v>53.43</v>
          </cell>
        </row>
        <row r="15868">
          <cell r="AA15868">
            <v>53.44</v>
          </cell>
        </row>
        <row r="15869">
          <cell r="AA15869">
            <v>53.45</v>
          </cell>
        </row>
        <row r="15870">
          <cell r="AA15870">
            <v>53.46</v>
          </cell>
        </row>
        <row r="15871">
          <cell r="AA15871">
            <v>53.47</v>
          </cell>
        </row>
        <row r="15872">
          <cell r="AA15872">
            <v>53.48</v>
          </cell>
        </row>
        <row r="15873">
          <cell r="AA15873">
            <v>53.49</v>
          </cell>
        </row>
        <row r="15874">
          <cell r="AA15874">
            <v>53.5</v>
          </cell>
        </row>
        <row r="15875">
          <cell r="AA15875">
            <v>53.51</v>
          </cell>
        </row>
        <row r="15876">
          <cell r="AA15876">
            <v>53.52</v>
          </cell>
        </row>
        <row r="15877">
          <cell r="AA15877">
            <v>53.53</v>
          </cell>
        </row>
        <row r="15878">
          <cell r="AA15878">
            <v>53.54</v>
          </cell>
        </row>
        <row r="15879">
          <cell r="AA15879">
            <v>53.55</v>
          </cell>
        </row>
        <row r="15880">
          <cell r="AA15880">
            <v>53.56</v>
          </cell>
        </row>
        <row r="15881">
          <cell r="AA15881">
            <v>53.57</v>
          </cell>
        </row>
        <row r="15882">
          <cell r="AA15882">
            <v>53.58</v>
          </cell>
        </row>
        <row r="15883">
          <cell r="AA15883">
            <v>53.59</v>
          </cell>
        </row>
        <row r="15884">
          <cell r="AA15884">
            <v>53.6</v>
          </cell>
        </row>
        <row r="15885">
          <cell r="AA15885">
            <v>53.61</v>
          </cell>
        </row>
        <row r="15886">
          <cell r="AA15886">
            <v>53.62</v>
          </cell>
        </row>
        <row r="15887">
          <cell r="AA15887">
            <v>53.63</v>
          </cell>
        </row>
        <row r="15888">
          <cell r="AA15888">
            <v>53.64</v>
          </cell>
        </row>
        <row r="15889">
          <cell r="AA15889">
            <v>53.65</v>
          </cell>
        </row>
        <row r="15890">
          <cell r="AA15890">
            <v>53.66</v>
          </cell>
        </row>
        <row r="15891">
          <cell r="AA15891">
            <v>53.67</v>
          </cell>
        </row>
        <row r="15892">
          <cell r="AA15892">
            <v>53.68</v>
          </cell>
        </row>
        <row r="15893">
          <cell r="AA15893">
            <v>53.69</v>
          </cell>
        </row>
        <row r="15894">
          <cell r="AA15894">
            <v>53.7</v>
          </cell>
        </row>
        <row r="15895">
          <cell r="AA15895">
            <v>53.71</v>
          </cell>
        </row>
        <row r="15896">
          <cell r="AA15896">
            <v>53.72</v>
          </cell>
        </row>
        <row r="15897">
          <cell r="AA15897">
            <v>53.73</v>
          </cell>
        </row>
        <row r="15898">
          <cell r="AA15898">
            <v>53.74</v>
          </cell>
        </row>
        <row r="15899">
          <cell r="AA15899">
            <v>53.75</v>
          </cell>
        </row>
        <row r="15900">
          <cell r="AA15900">
            <v>53.76</v>
          </cell>
        </row>
        <row r="15901">
          <cell r="AA15901">
            <v>53.77</v>
          </cell>
        </row>
        <row r="15902">
          <cell r="AA15902">
            <v>53.78</v>
          </cell>
        </row>
        <row r="15903">
          <cell r="AA15903">
            <v>53.79</v>
          </cell>
        </row>
        <row r="15904">
          <cell r="AA15904">
            <v>53.8</v>
          </cell>
        </row>
        <row r="15905">
          <cell r="AA15905">
            <v>53.81</v>
          </cell>
        </row>
        <row r="15906">
          <cell r="AA15906">
            <v>53.82</v>
          </cell>
        </row>
        <row r="15907">
          <cell r="AA15907">
            <v>53.83</v>
          </cell>
        </row>
        <row r="15908">
          <cell r="AA15908">
            <v>53.84</v>
          </cell>
        </row>
        <row r="15909">
          <cell r="AA15909">
            <v>53.85</v>
          </cell>
        </row>
        <row r="15910">
          <cell r="AA15910">
            <v>53.86</v>
          </cell>
        </row>
        <row r="15911">
          <cell r="AA15911">
            <v>53.87</v>
          </cell>
        </row>
        <row r="15912">
          <cell r="AA15912">
            <v>53.88</v>
          </cell>
        </row>
        <row r="15913">
          <cell r="AA15913">
            <v>53.89</v>
          </cell>
        </row>
        <row r="15914">
          <cell r="AA15914">
            <v>53.9</v>
          </cell>
        </row>
        <row r="15915">
          <cell r="AA15915">
            <v>53.91</v>
          </cell>
        </row>
        <row r="15916">
          <cell r="AA15916">
            <v>53.92</v>
          </cell>
        </row>
        <row r="15917">
          <cell r="AA15917">
            <v>53.93</v>
          </cell>
        </row>
        <row r="15918">
          <cell r="AA15918">
            <v>53.94</v>
          </cell>
        </row>
        <row r="15919">
          <cell r="AA15919">
            <v>53.95</v>
          </cell>
        </row>
        <row r="15920">
          <cell r="AA15920">
            <v>53.96</v>
          </cell>
        </row>
        <row r="15921">
          <cell r="AA15921">
            <v>53.97</v>
          </cell>
        </row>
        <row r="15922">
          <cell r="AA15922">
            <v>53.98</v>
          </cell>
        </row>
        <row r="15923">
          <cell r="AA15923">
            <v>53.99</v>
          </cell>
        </row>
        <row r="15924">
          <cell r="AA15924">
            <v>54</v>
          </cell>
        </row>
        <row r="15925">
          <cell r="AA15925">
            <v>54.01</v>
          </cell>
        </row>
        <row r="15926">
          <cell r="AA15926">
            <v>54.02</v>
          </cell>
        </row>
        <row r="15927">
          <cell r="AA15927">
            <v>54.03</v>
          </cell>
        </row>
        <row r="15928">
          <cell r="AA15928">
            <v>54.04</v>
          </cell>
        </row>
        <row r="15929">
          <cell r="AA15929">
            <v>54.05</v>
          </cell>
        </row>
        <row r="15930">
          <cell r="AA15930">
            <v>54.06</v>
          </cell>
        </row>
        <row r="15931">
          <cell r="AA15931">
            <v>54.07</v>
          </cell>
        </row>
        <row r="15932">
          <cell r="AA15932">
            <v>54.08</v>
          </cell>
        </row>
        <row r="15933">
          <cell r="AA15933">
            <v>54.09</v>
          </cell>
        </row>
        <row r="15934">
          <cell r="AA15934">
            <v>54.1</v>
          </cell>
        </row>
        <row r="15935">
          <cell r="AA15935">
            <v>54.11</v>
          </cell>
        </row>
        <row r="15936">
          <cell r="AA15936">
            <v>54.12</v>
          </cell>
        </row>
        <row r="15937">
          <cell r="AA15937">
            <v>54.13</v>
          </cell>
        </row>
        <row r="15938">
          <cell r="AA15938">
            <v>54.14</v>
          </cell>
        </row>
        <row r="15939">
          <cell r="AA15939">
            <v>54.15</v>
          </cell>
        </row>
        <row r="15940">
          <cell r="AA15940">
            <v>54.16</v>
          </cell>
        </row>
        <row r="15941">
          <cell r="AA15941">
            <v>54.17</v>
          </cell>
        </row>
        <row r="15942">
          <cell r="AA15942">
            <v>54.18</v>
          </cell>
        </row>
        <row r="15943">
          <cell r="AA15943">
            <v>54.19</v>
          </cell>
        </row>
        <row r="15944">
          <cell r="AA15944">
            <v>54.2</v>
          </cell>
        </row>
        <row r="15945">
          <cell r="AA15945">
            <v>54.21</v>
          </cell>
        </row>
        <row r="15946">
          <cell r="AA15946">
            <v>54.22</v>
          </cell>
        </row>
        <row r="15947">
          <cell r="AA15947">
            <v>54.23</v>
          </cell>
        </row>
        <row r="15948">
          <cell r="AA15948">
            <v>54.24</v>
          </cell>
        </row>
        <row r="15949">
          <cell r="AA15949">
            <v>54.25</v>
          </cell>
        </row>
        <row r="15950">
          <cell r="AA15950">
            <v>54.26</v>
          </cell>
        </row>
        <row r="15951">
          <cell r="AA15951">
            <v>54.27</v>
          </cell>
        </row>
        <row r="15952">
          <cell r="AA15952">
            <v>54.28</v>
          </cell>
        </row>
        <row r="15953">
          <cell r="AA15953">
            <v>54.29</v>
          </cell>
        </row>
        <row r="15954">
          <cell r="AA15954">
            <v>54.3</v>
          </cell>
        </row>
        <row r="15955">
          <cell r="AA15955">
            <v>54.31</v>
          </cell>
        </row>
        <row r="15956">
          <cell r="AA15956">
            <v>54.32</v>
          </cell>
        </row>
        <row r="15957">
          <cell r="AA15957">
            <v>54.33</v>
          </cell>
        </row>
        <row r="15958">
          <cell r="AA15958">
            <v>54.34</v>
          </cell>
        </row>
        <row r="15959">
          <cell r="AA15959">
            <v>54.35</v>
          </cell>
        </row>
        <row r="15960">
          <cell r="AA15960">
            <v>54.36</v>
          </cell>
        </row>
        <row r="15961">
          <cell r="AA15961">
            <v>54.37</v>
          </cell>
        </row>
        <row r="15962">
          <cell r="AA15962">
            <v>54.38</v>
          </cell>
        </row>
        <row r="15963">
          <cell r="AA15963">
            <v>54.39</v>
          </cell>
        </row>
        <row r="15964">
          <cell r="AA15964">
            <v>54.4</v>
          </cell>
        </row>
        <row r="15965">
          <cell r="AA15965">
            <v>54.41</v>
          </cell>
        </row>
        <row r="15966">
          <cell r="AA15966">
            <v>54.42</v>
          </cell>
        </row>
        <row r="15967">
          <cell r="AA15967">
            <v>54.43</v>
          </cell>
        </row>
        <row r="15968">
          <cell r="AA15968">
            <v>54.44</v>
          </cell>
        </row>
        <row r="15969">
          <cell r="AA15969">
            <v>54.45</v>
          </cell>
        </row>
        <row r="15970">
          <cell r="AA15970">
            <v>54.46</v>
          </cell>
        </row>
        <row r="15971">
          <cell r="AA15971">
            <v>54.47</v>
          </cell>
        </row>
        <row r="15972">
          <cell r="AA15972">
            <v>54.48</v>
          </cell>
        </row>
        <row r="15973">
          <cell r="AA15973">
            <v>54.49</v>
          </cell>
        </row>
        <row r="15974">
          <cell r="AA15974">
            <v>54.5</v>
          </cell>
        </row>
        <row r="15975">
          <cell r="AA15975">
            <v>54.51</v>
          </cell>
        </row>
        <row r="15976">
          <cell r="AA15976">
            <v>54.52</v>
          </cell>
        </row>
        <row r="15977">
          <cell r="AA15977">
            <v>54.53</v>
          </cell>
        </row>
        <row r="15978">
          <cell r="AA15978">
            <v>54.54</v>
          </cell>
        </row>
        <row r="15979">
          <cell r="AA15979">
            <v>54.55</v>
          </cell>
        </row>
        <row r="15980">
          <cell r="AA15980">
            <v>54.56</v>
          </cell>
        </row>
        <row r="15981">
          <cell r="AA15981">
            <v>54.57</v>
          </cell>
        </row>
        <row r="15982">
          <cell r="AA15982">
            <v>54.58</v>
          </cell>
        </row>
        <row r="15983">
          <cell r="AA15983">
            <v>54.59</v>
          </cell>
        </row>
        <row r="15984">
          <cell r="AA15984">
            <v>54.6</v>
          </cell>
        </row>
        <row r="15985">
          <cell r="AA15985">
            <v>54.61</v>
          </cell>
        </row>
        <row r="15986">
          <cell r="AA15986">
            <v>54.62</v>
          </cell>
        </row>
        <row r="15987">
          <cell r="AA15987">
            <v>54.63</v>
          </cell>
        </row>
        <row r="15988">
          <cell r="AA15988">
            <v>54.64</v>
          </cell>
        </row>
        <row r="15989">
          <cell r="AA15989">
            <v>54.65</v>
          </cell>
        </row>
        <row r="15990">
          <cell r="AA15990">
            <v>54.66</v>
          </cell>
        </row>
        <row r="15991">
          <cell r="AA15991">
            <v>54.67</v>
          </cell>
        </row>
        <row r="15992">
          <cell r="AA15992">
            <v>54.68</v>
          </cell>
        </row>
        <row r="15993">
          <cell r="AA15993">
            <v>54.69</v>
          </cell>
        </row>
        <row r="15994">
          <cell r="AA15994">
            <v>54.7</v>
          </cell>
        </row>
        <row r="15995">
          <cell r="AA15995">
            <v>54.71</v>
          </cell>
        </row>
        <row r="15996">
          <cell r="AA15996">
            <v>54.72</v>
          </cell>
        </row>
        <row r="15997">
          <cell r="AA15997">
            <v>54.73</v>
          </cell>
        </row>
        <row r="15998">
          <cell r="AA15998">
            <v>54.74</v>
          </cell>
        </row>
        <row r="15999">
          <cell r="AA15999">
            <v>54.75</v>
          </cell>
        </row>
        <row r="16000">
          <cell r="AA16000">
            <v>54.76</v>
          </cell>
        </row>
        <row r="16001">
          <cell r="AA16001">
            <v>54.77</v>
          </cell>
        </row>
        <row r="16002">
          <cell r="AA16002">
            <v>54.78</v>
          </cell>
        </row>
        <row r="16003">
          <cell r="AA16003">
            <v>54.79</v>
          </cell>
        </row>
        <row r="16004">
          <cell r="AA16004">
            <v>54.8</v>
          </cell>
        </row>
        <row r="16005">
          <cell r="AA16005">
            <v>54.81</v>
          </cell>
        </row>
        <row r="16006">
          <cell r="AA16006">
            <v>54.82</v>
          </cell>
        </row>
        <row r="16007">
          <cell r="AA16007">
            <v>54.83</v>
          </cell>
        </row>
        <row r="16008">
          <cell r="AA16008">
            <v>54.84</v>
          </cell>
        </row>
        <row r="16009">
          <cell r="AA16009">
            <v>54.85</v>
          </cell>
        </row>
        <row r="16010">
          <cell r="AA16010">
            <v>54.86</v>
          </cell>
        </row>
        <row r="16011">
          <cell r="AA16011">
            <v>54.87</v>
          </cell>
        </row>
        <row r="16012">
          <cell r="AA16012">
            <v>54.88</v>
          </cell>
        </row>
        <row r="16013">
          <cell r="AA16013">
            <v>54.89</v>
          </cell>
        </row>
        <row r="16014">
          <cell r="AA16014">
            <v>54.9</v>
          </cell>
        </row>
        <row r="16015">
          <cell r="AA16015">
            <v>54.91</v>
          </cell>
        </row>
        <row r="16016">
          <cell r="AA16016">
            <v>54.92</v>
          </cell>
        </row>
        <row r="16017">
          <cell r="AA16017">
            <v>54.93</v>
          </cell>
        </row>
        <row r="16018">
          <cell r="AA16018">
            <v>54.94</v>
          </cell>
        </row>
        <row r="16019">
          <cell r="AA16019">
            <v>54.95</v>
          </cell>
        </row>
        <row r="16020">
          <cell r="AA16020">
            <v>54.96</v>
          </cell>
        </row>
        <row r="16021">
          <cell r="AA16021">
            <v>54.97</v>
          </cell>
        </row>
        <row r="16022">
          <cell r="AA16022">
            <v>54.98</v>
          </cell>
        </row>
        <row r="16023">
          <cell r="AA16023">
            <v>54.99</v>
          </cell>
        </row>
        <row r="16024">
          <cell r="AA16024">
            <v>55</v>
          </cell>
        </row>
        <row r="16025">
          <cell r="AA16025">
            <v>55.01</v>
          </cell>
        </row>
        <row r="16026">
          <cell r="AA16026">
            <v>55.02</v>
          </cell>
        </row>
        <row r="16027">
          <cell r="AA16027">
            <v>55.03</v>
          </cell>
        </row>
        <row r="16028">
          <cell r="AA16028">
            <v>55.04</v>
          </cell>
        </row>
        <row r="16029">
          <cell r="AA16029">
            <v>55.05</v>
          </cell>
        </row>
        <row r="16030">
          <cell r="AA16030">
            <v>55.06</v>
          </cell>
        </row>
        <row r="16031">
          <cell r="AA16031">
            <v>55.07</v>
          </cell>
        </row>
        <row r="16032">
          <cell r="AA16032">
            <v>55.08</v>
          </cell>
        </row>
        <row r="16033">
          <cell r="AA16033">
            <v>55.09</v>
          </cell>
        </row>
        <row r="16034">
          <cell r="AA16034">
            <v>55.1</v>
          </cell>
        </row>
        <row r="16035">
          <cell r="AA16035">
            <v>55.11</v>
          </cell>
        </row>
        <row r="16036">
          <cell r="AA16036">
            <v>55.12</v>
          </cell>
        </row>
        <row r="16037">
          <cell r="AA16037">
            <v>55.13</v>
          </cell>
        </row>
        <row r="16038">
          <cell r="AA16038">
            <v>55.14</v>
          </cell>
        </row>
        <row r="16039">
          <cell r="AA16039">
            <v>55.15</v>
          </cell>
        </row>
        <row r="16040">
          <cell r="AA16040">
            <v>55.16</v>
          </cell>
        </row>
        <row r="16041">
          <cell r="AA16041">
            <v>55.17</v>
          </cell>
        </row>
        <row r="16042">
          <cell r="AA16042">
            <v>55.18</v>
          </cell>
        </row>
        <row r="16043">
          <cell r="AA16043">
            <v>55.19</v>
          </cell>
        </row>
        <row r="16044">
          <cell r="AA16044">
            <v>55.2</v>
          </cell>
        </row>
        <row r="16045">
          <cell r="AA16045">
            <v>55.21</v>
          </cell>
        </row>
        <row r="16046">
          <cell r="AA16046">
            <v>55.22</v>
          </cell>
        </row>
        <row r="16047">
          <cell r="AA16047">
            <v>55.23</v>
          </cell>
        </row>
        <row r="16048">
          <cell r="AA16048">
            <v>55.24</v>
          </cell>
        </row>
        <row r="16049">
          <cell r="AA16049">
            <v>55.25</v>
          </cell>
        </row>
        <row r="16050">
          <cell r="AA16050">
            <v>55.26</v>
          </cell>
        </row>
        <row r="16051">
          <cell r="AA16051">
            <v>55.27</v>
          </cell>
        </row>
        <row r="16052">
          <cell r="AA16052">
            <v>55.28</v>
          </cell>
        </row>
        <row r="16053">
          <cell r="AA16053">
            <v>55.29</v>
          </cell>
        </row>
        <row r="16054">
          <cell r="AA16054">
            <v>55.3</v>
          </cell>
        </row>
        <row r="16055">
          <cell r="AA16055">
            <v>55.31</v>
          </cell>
        </row>
        <row r="16056">
          <cell r="AA16056">
            <v>55.32</v>
          </cell>
        </row>
        <row r="16057">
          <cell r="AA16057">
            <v>55.33</v>
          </cell>
        </row>
        <row r="16058">
          <cell r="AA16058">
            <v>55.34</v>
          </cell>
        </row>
        <row r="16059">
          <cell r="AA16059">
            <v>55.35</v>
          </cell>
        </row>
        <row r="16060">
          <cell r="AA16060">
            <v>55.36</v>
          </cell>
        </row>
        <row r="16061">
          <cell r="AA16061">
            <v>55.37</v>
          </cell>
        </row>
        <row r="16062">
          <cell r="AA16062">
            <v>55.38</v>
          </cell>
        </row>
        <row r="16063">
          <cell r="AA16063">
            <v>55.39</v>
          </cell>
        </row>
        <row r="16064">
          <cell r="AA16064">
            <v>55.4</v>
          </cell>
        </row>
        <row r="16065">
          <cell r="AA16065">
            <v>55.41</v>
          </cell>
        </row>
        <row r="16066">
          <cell r="AA16066">
            <v>55.42</v>
          </cell>
        </row>
        <row r="16067">
          <cell r="AA16067">
            <v>55.43</v>
          </cell>
        </row>
        <row r="16068">
          <cell r="AA16068">
            <v>55.44</v>
          </cell>
        </row>
        <row r="16069">
          <cell r="AA16069">
            <v>55.45</v>
          </cell>
        </row>
        <row r="16070">
          <cell r="AA16070">
            <v>55.46</v>
          </cell>
        </row>
        <row r="16071">
          <cell r="AA16071">
            <v>55.47</v>
          </cell>
        </row>
        <row r="16072">
          <cell r="AA16072">
            <v>55.48</v>
          </cell>
        </row>
        <row r="16073">
          <cell r="AA16073">
            <v>55.49</v>
          </cell>
        </row>
        <row r="16074">
          <cell r="AA16074">
            <v>55.5</v>
          </cell>
        </row>
        <row r="16075">
          <cell r="AA16075">
            <v>55.51</v>
          </cell>
        </row>
        <row r="16076">
          <cell r="AA16076">
            <v>55.52</v>
          </cell>
        </row>
        <row r="16077">
          <cell r="AA16077">
            <v>55.53</v>
          </cell>
        </row>
        <row r="16078">
          <cell r="AA16078">
            <v>55.54</v>
          </cell>
        </row>
        <row r="16079">
          <cell r="AA16079">
            <v>55.55</v>
          </cell>
        </row>
        <row r="16080">
          <cell r="AA16080">
            <v>55.56</v>
          </cell>
        </row>
        <row r="16081">
          <cell r="AA16081">
            <v>55.57</v>
          </cell>
        </row>
        <row r="16082">
          <cell r="AA16082">
            <v>55.58</v>
          </cell>
        </row>
        <row r="16083">
          <cell r="AA16083">
            <v>55.59</v>
          </cell>
        </row>
        <row r="16084">
          <cell r="AA16084">
            <v>55.6</v>
          </cell>
        </row>
        <row r="16085">
          <cell r="AA16085">
            <v>55.61</v>
          </cell>
        </row>
        <row r="16086">
          <cell r="AA16086">
            <v>55.62</v>
          </cell>
        </row>
        <row r="16087">
          <cell r="AA16087">
            <v>55.63</v>
          </cell>
        </row>
        <row r="16088">
          <cell r="AA16088">
            <v>55.64</v>
          </cell>
        </row>
        <row r="16089">
          <cell r="AA16089">
            <v>55.65</v>
          </cell>
        </row>
        <row r="16090">
          <cell r="AA16090">
            <v>55.66</v>
          </cell>
        </row>
        <row r="16091">
          <cell r="AA16091">
            <v>55.67</v>
          </cell>
        </row>
        <row r="16092">
          <cell r="AA16092">
            <v>55.68</v>
          </cell>
        </row>
        <row r="16093">
          <cell r="AA16093">
            <v>55.69</v>
          </cell>
        </row>
        <row r="16094">
          <cell r="AA16094">
            <v>55.7</v>
          </cell>
        </row>
        <row r="16095">
          <cell r="AA16095">
            <v>55.71</v>
          </cell>
        </row>
        <row r="16096">
          <cell r="AA16096">
            <v>55.72</v>
          </cell>
        </row>
        <row r="16097">
          <cell r="AA16097">
            <v>55.73</v>
          </cell>
        </row>
        <row r="16098">
          <cell r="AA16098">
            <v>55.74</v>
          </cell>
        </row>
        <row r="16099">
          <cell r="AA16099">
            <v>55.75</v>
          </cell>
        </row>
        <row r="16100">
          <cell r="AA16100">
            <v>55.76</v>
          </cell>
        </row>
        <row r="16101">
          <cell r="AA16101">
            <v>55.77</v>
          </cell>
        </row>
        <row r="16102">
          <cell r="AA16102">
            <v>55.78</v>
          </cell>
        </row>
        <row r="16103">
          <cell r="AA16103">
            <v>55.79</v>
          </cell>
        </row>
        <row r="16104">
          <cell r="AA16104">
            <v>55.8</v>
          </cell>
        </row>
        <row r="16105">
          <cell r="AA16105">
            <v>55.81</v>
          </cell>
        </row>
        <row r="16106">
          <cell r="AA16106">
            <v>55.82</v>
          </cell>
        </row>
        <row r="16107">
          <cell r="AA16107">
            <v>55.83</v>
          </cell>
        </row>
        <row r="16108">
          <cell r="AA16108">
            <v>55.84</v>
          </cell>
        </row>
        <row r="16109">
          <cell r="AA16109">
            <v>55.85</v>
          </cell>
        </row>
        <row r="16110">
          <cell r="AA16110">
            <v>55.86</v>
          </cell>
        </row>
        <row r="16111">
          <cell r="AA16111">
            <v>55.87</v>
          </cell>
        </row>
        <row r="16112">
          <cell r="AA16112">
            <v>55.88</v>
          </cell>
        </row>
        <row r="16113">
          <cell r="AA16113">
            <v>55.89</v>
          </cell>
        </row>
        <row r="16114">
          <cell r="AA16114">
            <v>55.9</v>
          </cell>
        </row>
        <row r="16115">
          <cell r="AA16115">
            <v>55.91</v>
          </cell>
        </row>
        <row r="16116">
          <cell r="AA16116">
            <v>55.92</v>
          </cell>
        </row>
        <row r="16117">
          <cell r="AA16117">
            <v>55.93</v>
          </cell>
        </row>
        <row r="16118">
          <cell r="AA16118">
            <v>55.94</v>
          </cell>
        </row>
        <row r="16119">
          <cell r="AA16119">
            <v>55.95</v>
          </cell>
        </row>
        <row r="16120">
          <cell r="AA16120">
            <v>55.96</v>
          </cell>
        </row>
        <row r="16121">
          <cell r="AA16121">
            <v>55.97</v>
          </cell>
        </row>
        <row r="16122">
          <cell r="AA16122">
            <v>55.98</v>
          </cell>
        </row>
        <row r="16123">
          <cell r="AA16123">
            <v>55.99</v>
          </cell>
        </row>
        <row r="16124">
          <cell r="AA16124">
            <v>56</v>
          </cell>
        </row>
        <row r="16125">
          <cell r="AA16125">
            <v>56.01</v>
          </cell>
        </row>
        <row r="16126">
          <cell r="AA16126">
            <v>56.02</v>
          </cell>
        </row>
        <row r="16127">
          <cell r="AA16127">
            <v>56.03</v>
          </cell>
        </row>
        <row r="16128">
          <cell r="AA16128">
            <v>56.04</v>
          </cell>
        </row>
        <row r="16129">
          <cell r="AA16129">
            <v>56.05</v>
          </cell>
        </row>
        <row r="16130">
          <cell r="AA16130">
            <v>56.06</v>
          </cell>
        </row>
        <row r="16131">
          <cell r="AA16131">
            <v>56.07</v>
          </cell>
        </row>
        <row r="16132">
          <cell r="AA16132">
            <v>56.08</v>
          </cell>
        </row>
        <row r="16133">
          <cell r="AA16133">
            <v>56.09</v>
          </cell>
        </row>
        <row r="16134">
          <cell r="AA16134">
            <v>56.1</v>
          </cell>
        </row>
        <row r="16135">
          <cell r="AA16135">
            <v>56.11</v>
          </cell>
        </row>
        <row r="16136">
          <cell r="AA16136">
            <v>56.12</v>
          </cell>
        </row>
        <row r="16137">
          <cell r="AA16137">
            <v>56.13</v>
          </cell>
        </row>
        <row r="16138">
          <cell r="AA16138">
            <v>56.14</v>
          </cell>
        </row>
        <row r="16139">
          <cell r="AA16139">
            <v>56.15</v>
          </cell>
        </row>
        <row r="16140">
          <cell r="AA16140">
            <v>56.16</v>
          </cell>
        </row>
        <row r="16141">
          <cell r="AA16141">
            <v>56.17</v>
          </cell>
        </row>
        <row r="16142">
          <cell r="AA16142">
            <v>56.18</v>
          </cell>
        </row>
        <row r="16143">
          <cell r="AA16143">
            <v>56.19</v>
          </cell>
        </row>
        <row r="16144">
          <cell r="AA16144">
            <v>56.2</v>
          </cell>
        </row>
        <row r="16145">
          <cell r="AA16145">
            <v>56.21</v>
          </cell>
        </row>
        <row r="16146">
          <cell r="AA16146">
            <v>56.22</v>
          </cell>
        </row>
        <row r="16147">
          <cell r="AA16147">
            <v>56.23</v>
          </cell>
        </row>
        <row r="16148">
          <cell r="AA16148">
            <v>56.24</v>
          </cell>
        </row>
        <row r="16149">
          <cell r="AA16149">
            <v>56.25</v>
          </cell>
        </row>
        <row r="16150">
          <cell r="AA16150">
            <v>56.26</v>
          </cell>
        </row>
        <row r="16151">
          <cell r="AA16151">
            <v>56.27</v>
          </cell>
        </row>
        <row r="16152">
          <cell r="AA16152">
            <v>56.28</v>
          </cell>
        </row>
        <row r="16153">
          <cell r="AA16153">
            <v>56.29</v>
          </cell>
        </row>
        <row r="16154">
          <cell r="AA16154">
            <v>56.3</v>
          </cell>
        </row>
        <row r="16155">
          <cell r="AA16155">
            <v>56.31</v>
          </cell>
        </row>
        <row r="16156">
          <cell r="AA16156">
            <v>56.32</v>
          </cell>
        </row>
        <row r="16157">
          <cell r="AA16157">
            <v>56.33</v>
          </cell>
        </row>
        <row r="16158">
          <cell r="AA16158">
            <v>56.34</v>
          </cell>
        </row>
        <row r="16159">
          <cell r="AA16159">
            <v>56.35</v>
          </cell>
        </row>
        <row r="16160">
          <cell r="AA16160">
            <v>56.36</v>
          </cell>
        </row>
        <row r="16161">
          <cell r="AA16161">
            <v>56.37</v>
          </cell>
        </row>
        <row r="16162">
          <cell r="AA16162">
            <v>56.38</v>
          </cell>
        </row>
        <row r="16163">
          <cell r="AA16163">
            <v>56.39</v>
          </cell>
        </row>
        <row r="16164">
          <cell r="AA16164">
            <v>56.4</v>
          </cell>
        </row>
        <row r="16165">
          <cell r="AA16165">
            <v>56.41</v>
          </cell>
        </row>
        <row r="16166">
          <cell r="AA16166">
            <v>56.42</v>
          </cell>
        </row>
        <row r="16167">
          <cell r="AA16167">
            <v>56.43</v>
          </cell>
        </row>
        <row r="16168">
          <cell r="AA16168">
            <v>56.44</v>
          </cell>
        </row>
        <row r="16169">
          <cell r="AA16169">
            <v>56.45</v>
          </cell>
        </row>
        <row r="16170">
          <cell r="AA16170">
            <v>56.46</v>
          </cell>
        </row>
        <row r="16171">
          <cell r="AA16171">
            <v>56.47</v>
          </cell>
        </row>
        <row r="16172">
          <cell r="AA16172">
            <v>56.48</v>
          </cell>
        </row>
        <row r="16173">
          <cell r="AA16173">
            <v>56.49</v>
          </cell>
        </row>
        <row r="16174">
          <cell r="AA16174">
            <v>56.5</v>
          </cell>
        </row>
        <row r="16175">
          <cell r="AA16175">
            <v>56.51</v>
          </cell>
        </row>
        <row r="16176">
          <cell r="AA16176">
            <v>56.52</v>
          </cell>
        </row>
        <row r="16177">
          <cell r="AA16177">
            <v>56.53</v>
          </cell>
        </row>
        <row r="16178">
          <cell r="AA16178">
            <v>56.54</v>
          </cell>
        </row>
        <row r="16179">
          <cell r="AA16179">
            <v>56.55</v>
          </cell>
        </row>
        <row r="16180">
          <cell r="AA16180">
            <v>56.56</v>
          </cell>
        </row>
        <row r="16181">
          <cell r="AA16181">
            <v>56.57</v>
          </cell>
        </row>
        <row r="16182">
          <cell r="AA16182">
            <v>56.58</v>
          </cell>
        </row>
        <row r="16183">
          <cell r="AA16183">
            <v>56.59</v>
          </cell>
        </row>
        <row r="16184">
          <cell r="AA16184">
            <v>56.6</v>
          </cell>
        </row>
        <row r="16185">
          <cell r="AA16185">
            <v>56.61</v>
          </cell>
        </row>
        <row r="16186">
          <cell r="AA16186">
            <v>56.62</v>
          </cell>
        </row>
        <row r="16187">
          <cell r="AA16187">
            <v>56.63</v>
          </cell>
        </row>
        <row r="16188">
          <cell r="AA16188">
            <v>56.64</v>
          </cell>
        </row>
        <row r="16189">
          <cell r="AA16189">
            <v>56.65</v>
          </cell>
        </row>
        <row r="16190">
          <cell r="AA16190">
            <v>56.66</v>
          </cell>
        </row>
        <row r="16191">
          <cell r="AA16191">
            <v>56.67</v>
          </cell>
        </row>
        <row r="16192">
          <cell r="AA16192">
            <v>56.68</v>
          </cell>
        </row>
        <row r="16193">
          <cell r="AA16193">
            <v>56.69</v>
          </cell>
        </row>
        <row r="16194">
          <cell r="AA16194">
            <v>56.7</v>
          </cell>
        </row>
        <row r="16195">
          <cell r="AA16195">
            <v>56.71</v>
          </cell>
        </row>
        <row r="16196">
          <cell r="AA16196">
            <v>56.72</v>
          </cell>
        </row>
        <row r="16197">
          <cell r="AA16197">
            <v>56.73</v>
          </cell>
        </row>
        <row r="16198">
          <cell r="AA16198">
            <v>56.74</v>
          </cell>
        </row>
        <row r="16199">
          <cell r="AA16199">
            <v>56.75</v>
          </cell>
        </row>
        <row r="16200">
          <cell r="AA16200">
            <v>56.76</v>
          </cell>
        </row>
        <row r="16201">
          <cell r="AA16201">
            <v>56.77</v>
          </cell>
        </row>
        <row r="16202">
          <cell r="AA16202">
            <v>56.78</v>
          </cell>
        </row>
        <row r="16203">
          <cell r="AA16203">
            <v>56.79</v>
          </cell>
        </row>
        <row r="16204">
          <cell r="AA16204">
            <v>56.8</v>
          </cell>
        </row>
        <row r="16205">
          <cell r="AA16205">
            <v>56.81</v>
          </cell>
        </row>
        <row r="16206">
          <cell r="AA16206">
            <v>56.82</v>
          </cell>
        </row>
        <row r="16207">
          <cell r="AA16207">
            <v>56.83</v>
          </cell>
        </row>
        <row r="16208">
          <cell r="AA16208">
            <v>56.84</v>
          </cell>
        </row>
        <row r="16209">
          <cell r="AA16209">
            <v>56.85</v>
          </cell>
        </row>
        <row r="16210">
          <cell r="AA16210">
            <v>56.86</v>
          </cell>
        </row>
        <row r="16211">
          <cell r="AA16211">
            <v>56.87</v>
          </cell>
        </row>
        <row r="16212">
          <cell r="AA16212">
            <v>56.88</v>
          </cell>
        </row>
        <row r="16213">
          <cell r="AA16213">
            <v>56.89</v>
          </cell>
        </row>
        <row r="16214">
          <cell r="AA16214">
            <v>56.9</v>
          </cell>
        </row>
        <row r="16215">
          <cell r="AA16215">
            <v>56.91</v>
          </cell>
        </row>
        <row r="16216">
          <cell r="AA16216">
            <v>56.92</v>
          </cell>
        </row>
        <row r="16217">
          <cell r="AA16217">
            <v>56.93</v>
          </cell>
        </row>
        <row r="16218">
          <cell r="AA16218">
            <v>56.94</v>
          </cell>
        </row>
        <row r="16219">
          <cell r="AA16219">
            <v>56.95</v>
          </cell>
        </row>
        <row r="16220">
          <cell r="AA16220">
            <v>56.96</v>
          </cell>
        </row>
        <row r="16221">
          <cell r="AA16221">
            <v>56.97</v>
          </cell>
        </row>
        <row r="16222">
          <cell r="AA16222">
            <v>56.98</v>
          </cell>
        </row>
        <row r="16223">
          <cell r="AA16223">
            <v>56.99</v>
          </cell>
        </row>
        <row r="16224">
          <cell r="AA16224">
            <v>57</v>
          </cell>
        </row>
        <row r="16225">
          <cell r="AA16225">
            <v>57.01</v>
          </cell>
        </row>
        <row r="16226">
          <cell r="AA16226">
            <v>57.02</v>
          </cell>
        </row>
        <row r="16227">
          <cell r="AA16227">
            <v>57.03</v>
          </cell>
        </row>
        <row r="16228">
          <cell r="AA16228">
            <v>57.04</v>
          </cell>
        </row>
        <row r="16229">
          <cell r="AA16229">
            <v>57.05</v>
          </cell>
        </row>
        <row r="16230">
          <cell r="AA16230">
            <v>57.06</v>
          </cell>
        </row>
        <row r="16231">
          <cell r="AA16231">
            <v>57.07</v>
          </cell>
        </row>
        <row r="16232">
          <cell r="AA16232">
            <v>57.08</v>
          </cell>
        </row>
        <row r="16233">
          <cell r="AA16233">
            <v>57.09</v>
          </cell>
        </row>
        <row r="16234">
          <cell r="AA16234">
            <v>57.1</v>
          </cell>
        </row>
        <row r="16235">
          <cell r="AA16235">
            <v>57.11</v>
          </cell>
        </row>
        <row r="16236">
          <cell r="AA16236">
            <v>57.12</v>
          </cell>
        </row>
        <row r="16237">
          <cell r="AA16237">
            <v>57.13</v>
          </cell>
        </row>
        <row r="16238">
          <cell r="AA16238">
            <v>57.14</v>
          </cell>
        </row>
        <row r="16239">
          <cell r="AA16239">
            <v>57.15</v>
          </cell>
        </row>
        <row r="16240">
          <cell r="AA16240">
            <v>57.16</v>
          </cell>
        </row>
        <row r="16241">
          <cell r="AA16241">
            <v>57.17</v>
          </cell>
        </row>
        <row r="16242">
          <cell r="AA16242">
            <v>57.18</v>
          </cell>
        </row>
        <row r="16243">
          <cell r="AA16243">
            <v>57.19</v>
          </cell>
        </row>
        <row r="16244">
          <cell r="AA16244">
            <v>57.2</v>
          </cell>
        </row>
        <row r="16245">
          <cell r="AA16245">
            <v>57.21</v>
          </cell>
        </row>
        <row r="16246">
          <cell r="AA16246">
            <v>57.22</v>
          </cell>
        </row>
        <row r="16247">
          <cell r="AA16247">
            <v>57.23</v>
          </cell>
        </row>
        <row r="16248">
          <cell r="AA16248">
            <v>57.24</v>
          </cell>
        </row>
        <row r="16249">
          <cell r="AA16249">
            <v>57.25</v>
          </cell>
        </row>
        <row r="16250">
          <cell r="AA16250">
            <v>57.26</v>
          </cell>
        </row>
        <row r="16251">
          <cell r="AA16251">
            <v>57.27</v>
          </cell>
        </row>
        <row r="16252">
          <cell r="AA16252">
            <v>57.28</v>
          </cell>
        </row>
        <row r="16253">
          <cell r="AA16253">
            <v>57.29</v>
          </cell>
        </row>
        <row r="16254">
          <cell r="AA16254">
            <v>57.3</v>
          </cell>
        </row>
        <row r="16255">
          <cell r="AA16255">
            <v>57.31</v>
          </cell>
        </row>
        <row r="16256">
          <cell r="AA16256">
            <v>57.32</v>
          </cell>
        </row>
        <row r="16257">
          <cell r="AA16257">
            <v>57.33</v>
          </cell>
        </row>
        <row r="16258">
          <cell r="AA16258">
            <v>57.34</v>
          </cell>
        </row>
        <row r="16259">
          <cell r="AA16259">
            <v>57.35</v>
          </cell>
        </row>
        <row r="16260">
          <cell r="AA16260">
            <v>57.36</v>
          </cell>
        </row>
        <row r="16261">
          <cell r="AA16261">
            <v>57.37</v>
          </cell>
        </row>
        <row r="16262">
          <cell r="AA16262">
            <v>57.38</v>
          </cell>
        </row>
        <row r="16263">
          <cell r="AA16263">
            <v>57.39</v>
          </cell>
        </row>
        <row r="16264">
          <cell r="AA16264">
            <v>57.4</v>
          </cell>
        </row>
        <row r="16265">
          <cell r="AA16265">
            <v>57.41</v>
          </cell>
        </row>
        <row r="16266">
          <cell r="AA16266">
            <v>57.42</v>
          </cell>
        </row>
        <row r="16267">
          <cell r="AA16267">
            <v>57.43</v>
          </cell>
        </row>
        <row r="16268">
          <cell r="AA16268">
            <v>57.44</v>
          </cell>
        </row>
        <row r="16269">
          <cell r="AA16269">
            <v>57.45</v>
          </cell>
        </row>
        <row r="16270">
          <cell r="AA16270">
            <v>57.46</v>
          </cell>
        </row>
        <row r="16271">
          <cell r="AA16271">
            <v>57.47</v>
          </cell>
        </row>
        <row r="16272">
          <cell r="AA16272">
            <v>57.48</v>
          </cell>
        </row>
        <row r="16273">
          <cell r="AA16273">
            <v>57.49</v>
          </cell>
        </row>
        <row r="16274">
          <cell r="AA16274">
            <v>57.5</v>
          </cell>
        </row>
        <row r="16275">
          <cell r="AA16275">
            <v>57.51</v>
          </cell>
        </row>
        <row r="16276">
          <cell r="AA16276">
            <v>57.52</v>
          </cell>
        </row>
        <row r="16277">
          <cell r="AA16277">
            <v>57.53</v>
          </cell>
        </row>
        <row r="16278">
          <cell r="AA16278">
            <v>57.54</v>
          </cell>
        </row>
        <row r="16279">
          <cell r="AA16279">
            <v>57.55</v>
          </cell>
        </row>
        <row r="16280">
          <cell r="AA16280">
            <v>57.56</v>
          </cell>
        </row>
        <row r="16281">
          <cell r="AA16281">
            <v>57.57</v>
          </cell>
        </row>
        <row r="16282">
          <cell r="AA16282">
            <v>57.58</v>
          </cell>
        </row>
        <row r="16283">
          <cell r="AA16283">
            <v>57.59</v>
          </cell>
        </row>
        <row r="16284">
          <cell r="AA16284">
            <v>57.6</v>
          </cell>
        </row>
        <row r="16285">
          <cell r="AA16285">
            <v>57.61</v>
          </cell>
        </row>
        <row r="16286">
          <cell r="AA16286">
            <v>57.62</v>
          </cell>
        </row>
        <row r="16287">
          <cell r="AA16287">
            <v>57.63</v>
          </cell>
        </row>
        <row r="16288">
          <cell r="AA16288">
            <v>57.64</v>
          </cell>
        </row>
        <row r="16289">
          <cell r="AA16289">
            <v>57.65</v>
          </cell>
        </row>
        <row r="16290">
          <cell r="AA16290">
            <v>57.66</v>
          </cell>
        </row>
        <row r="16291">
          <cell r="AA16291">
            <v>57.67</v>
          </cell>
        </row>
        <row r="16292">
          <cell r="AA16292">
            <v>57.68</v>
          </cell>
        </row>
        <row r="16293">
          <cell r="AA16293">
            <v>57.69</v>
          </cell>
        </row>
        <row r="16294">
          <cell r="AA16294">
            <v>57.7</v>
          </cell>
        </row>
        <row r="16295">
          <cell r="AA16295">
            <v>57.71</v>
          </cell>
        </row>
        <row r="16296">
          <cell r="AA16296">
            <v>57.72</v>
          </cell>
        </row>
        <row r="16297">
          <cell r="AA16297">
            <v>57.73</v>
          </cell>
        </row>
        <row r="16298">
          <cell r="AA16298">
            <v>57.74</v>
          </cell>
        </row>
        <row r="16299">
          <cell r="AA16299">
            <v>57.75</v>
          </cell>
        </row>
        <row r="16300">
          <cell r="AA16300">
            <v>57.76</v>
          </cell>
        </row>
        <row r="16301">
          <cell r="AA16301">
            <v>57.77</v>
          </cell>
        </row>
        <row r="16302">
          <cell r="AA16302">
            <v>57.78</v>
          </cell>
        </row>
        <row r="16303">
          <cell r="AA16303">
            <v>57.79</v>
          </cell>
        </row>
        <row r="16304">
          <cell r="AA16304">
            <v>57.8</v>
          </cell>
        </row>
        <row r="16305">
          <cell r="AA16305">
            <v>57.81</v>
          </cell>
        </row>
        <row r="16306">
          <cell r="AA16306">
            <v>57.82</v>
          </cell>
        </row>
        <row r="16307">
          <cell r="AA16307">
            <v>57.83</v>
          </cell>
        </row>
        <row r="16308">
          <cell r="AA16308">
            <v>57.84</v>
          </cell>
        </row>
        <row r="16309">
          <cell r="AA16309">
            <v>57.85</v>
          </cell>
        </row>
        <row r="16310">
          <cell r="AA16310">
            <v>57.86</v>
          </cell>
        </row>
        <row r="16311">
          <cell r="AA16311">
            <v>57.87</v>
          </cell>
        </row>
        <row r="16312">
          <cell r="AA16312">
            <v>57.88</v>
          </cell>
        </row>
        <row r="16313">
          <cell r="AA16313">
            <v>57.89</v>
          </cell>
        </row>
        <row r="16314">
          <cell r="AA16314">
            <v>57.9</v>
          </cell>
        </row>
        <row r="16315">
          <cell r="AA16315">
            <v>57.91</v>
          </cell>
        </row>
        <row r="16316">
          <cell r="AA16316">
            <v>57.92</v>
          </cell>
        </row>
        <row r="16317">
          <cell r="AA16317">
            <v>57.93</v>
          </cell>
        </row>
        <row r="16318">
          <cell r="AA16318">
            <v>57.94</v>
          </cell>
        </row>
        <row r="16319">
          <cell r="AA16319">
            <v>57.95</v>
          </cell>
        </row>
        <row r="16320">
          <cell r="AA16320">
            <v>57.96</v>
          </cell>
        </row>
        <row r="16321">
          <cell r="AA16321">
            <v>57.97</v>
          </cell>
        </row>
        <row r="16322">
          <cell r="AA16322">
            <v>57.98</v>
          </cell>
        </row>
        <row r="16323">
          <cell r="AA16323">
            <v>57.99</v>
          </cell>
        </row>
        <row r="16324">
          <cell r="AA16324">
            <v>58</v>
          </cell>
        </row>
        <row r="16325">
          <cell r="AA16325">
            <v>58.01</v>
          </cell>
        </row>
        <row r="16326">
          <cell r="AA16326">
            <v>58.02</v>
          </cell>
        </row>
        <row r="16327">
          <cell r="AA16327">
            <v>58.03</v>
          </cell>
        </row>
        <row r="16328">
          <cell r="AA16328">
            <v>58.04</v>
          </cell>
        </row>
        <row r="16329">
          <cell r="AA16329">
            <v>58.05</v>
          </cell>
        </row>
        <row r="16330">
          <cell r="AA16330">
            <v>58.06</v>
          </cell>
        </row>
        <row r="16331">
          <cell r="AA16331">
            <v>58.07</v>
          </cell>
        </row>
        <row r="16332">
          <cell r="AA16332">
            <v>58.08</v>
          </cell>
        </row>
        <row r="16333">
          <cell r="AA16333">
            <v>58.09</v>
          </cell>
        </row>
        <row r="16334">
          <cell r="AA16334">
            <v>58.1</v>
          </cell>
        </row>
        <row r="16335">
          <cell r="AA16335">
            <v>58.11</v>
          </cell>
        </row>
        <row r="16336">
          <cell r="AA16336">
            <v>58.12</v>
          </cell>
        </row>
        <row r="16337">
          <cell r="AA16337">
            <v>58.13</v>
          </cell>
        </row>
        <row r="16338">
          <cell r="AA16338">
            <v>58.14</v>
          </cell>
        </row>
        <row r="16339">
          <cell r="AA16339">
            <v>58.15</v>
          </cell>
        </row>
        <row r="16340">
          <cell r="AA16340">
            <v>58.16</v>
          </cell>
        </row>
        <row r="16341">
          <cell r="AA16341">
            <v>58.17</v>
          </cell>
        </row>
        <row r="16342">
          <cell r="AA16342">
            <v>58.18</v>
          </cell>
        </row>
        <row r="16343">
          <cell r="AA16343">
            <v>58.19</v>
          </cell>
        </row>
        <row r="16344">
          <cell r="AA16344">
            <v>58.2</v>
          </cell>
        </row>
        <row r="16345">
          <cell r="AA16345">
            <v>58.21</v>
          </cell>
        </row>
        <row r="16346">
          <cell r="AA16346">
            <v>58.22</v>
          </cell>
        </row>
        <row r="16347">
          <cell r="AA16347">
            <v>58.23</v>
          </cell>
        </row>
        <row r="16348">
          <cell r="AA16348">
            <v>58.24</v>
          </cell>
        </row>
        <row r="16349">
          <cell r="AA16349">
            <v>58.25</v>
          </cell>
        </row>
        <row r="16350">
          <cell r="AA16350">
            <v>58.26</v>
          </cell>
        </row>
        <row r="16351">
          <cell r="AA16351">
            <v>58.27</v>
          </cell>
        </row>
        <row r="16352">
          <cell r="AA16352">
            <v>58.28</v>
          </cell>
        </row>
        <row r="16353">
          <cell r="AA16353">
            <v>58.29</v>
          </cell>
        </row>
        <row r="16354">
          <cell r="AA16354">
            <v>58.3</v>
          </cell>
        </row>
        <row r="16355">
          <cell r="AA16355">
            <v>58.31</v>
          </cell>
        </row>
        <row r="16356">
          <cell r="AA16356">
            <v>58.32</v>
          </cell>
        </row>
        <row r="16357">
          <cell r="AA16357">
            <v>58.33</v>
          </cell>
        </row>
        <row r="16358">
          <cell r="AA16358">
            <v>58.34</v>
          </cell>
        </row>
        <row r="16359">
          <cell r="AA16359">
            <v>58.35</v>
          </cell>
        </row>
        <row r="16360">
          <cell r="AA16360">
            <v>58.36</v>
          </cell>
        </row>
        <row r="16361">
          <cell r="AA16361">
            <v>58.37</v>
          </cell>
        </row>
        <row r="16362">
          <cell r="AA16362">
            <v>58.38</v>
          </cell>
        </row>
        <row r="16363">
          <cell r="AA16363">
            <v>58.39</v>
          </cell>
        </row>
        <row r="16364">
          <cell r="AA16364">
            <v>58.4</v>
          </cell>
        </row>
        <row r="16365">
          <cell r="AA16365">
            <v>58.41</v>
          </cell>
        </row>
        <row r="16366">
          <cell r="AA16366">
            <v>58.42</v>
          </cell>
        </row>
        <row r="16367">
          <cell r="AA16367">
            <v>58.43</v>
          </cell>
        </row>
        <row r="16368">
          <cell r="AA16368">
            <v>58.44</v>
          </cell>
        </row>
        <row r="16369">
          <cell r="AA16369">
            <v>58.45</v>
          </cell>
        </row>
        <row r="16370">
          <cell r="AA16370">
            <v>58.46</v>
          </cell>
        </row>
        <row r="16371">
          <cell r="AA16371">
            <v>58.47</v>
          </cell>
        </row>
        <row r="16372">
          <cell r="AA16372">
            <v>58.48</v>
          </cell>
        </row>
        <row r="16373">
          <cell r="AA16373">
            <v>58.49</v>
          </cell>
        </row>
        <row r="16374">
          <cell r="AA16374">
            <v>58.5</v>
          </cell>
        </row>
        <row r="16375">
          <cell r="AA16375">
            <v>58.51</v>
          </cell>
        </row>
        <row r="16376">
          <cell r="AA16376">
            <v>58.52</v>
          </cell>
        </row>
        <row r="16377">
          <cell r="AA16377">
            <v>58.53</v>
          </cell>
        </row>
        <row r="16378">
          <cell r="AA16378">
            <v>58.54</v>
          </cell>
        </row>
        <row r="16379">
          <cell r="AA16379">
            <v>58.55</v>
          </cell>
        </row>
        <row r="16380">
          <cell r="AA16380">
            <v>58.56</v>
          </cell>
        </row>
        <row r="16381">
          <cell r="AA16381">
            <v>58.57</v>
          </cell>
        </row>
        <row r="16382">
          <cell r="AA16382">
            <v>58.58</v>
          </cell>
        </row>
        <row r="16383">
          <cell r="AA16383">
            <v>58.59</v>
          </cell>
        </row>
        <row r="16384">
          <cell r="AA16384">
            <v>58.6</v>
          </cell>
        </row>
        <row r="16385">
          <cell r="AA16385">
            <v>58.61</v>
          </cell>
        </row>
        <row r="16386">
          <cell r="AA16386">
            <v>58.62</v>
          </cell>
        </row>
        <row r="16387">
          <cell r="AA16387">
            <v>58.63</v>
          </cell>
        </row>
        <row r="16388">
          <cell r="AA16388">
            <v>58.64</v>
          </cell>
        </row>
        <row r="16389">
          <cell r="AA16389">
            <v>58.65</v>
          </cell>
        </row>
        <row r="16390">
          <cell r="AA16390">
            <v>58.66</v>
          </cell>
        </row>
        <row r="16391">
          <cell r="AA16391">
            <v>58.67</v>
          </cell>
        </row>
        <row r="16392">
          <cell r="AA16392">
            <v>58.68</v>
          </cell>
        </row>
        <row r="16393">
          <cell r="AA16393">
            <v>58.69</v>
          </cell>
        </row>
        <row r="16394">
          <cell r="AA16394">
            <v>58.7</v>
          </cell>
        </row>
        <row r="16395">
          <cell r="AA16395">
            <v>58.71</v>
          </cell>
        </row>
        <row r="16396">
          <cell r="AA16396">
            <v>58.72</v>
          </cell>
        </row>
        <row r="16397">
          <cell r="AA16397">
            <v>58.73</v>
          </cell>
        </row>
        <row r="16398">
          <cell r="AA16398">
            <v>58.74</v>
          </cell>
        </row>
        <row r="16399">
          <cell r="AA16399">
            <v>58.75</v>
          </cell>
        </row>
        <row r="16400">
          <cell r="AA16400">
            <v>58.76</v>
          </cell>
        </row>
        <row r="16401">
          <cell r="AA16401">
            <v>58.77</v>
          </cell>
        </row>
        <row r="16402">
          <cell r="AA16402">
            <v>58.78</v>
          </cell>
        </row>
        <row r="16403">
          <cell r="AA16403">
            <v>58.79</v>
          </cell>
        </row>
        <row r="16404">
          <cell r="AA16404">
            <v>58.8</v>
          </cell>
        </row>
        <row r="16405">
          <cell r="AA16405">
            <v>58.81</v>
          </cell>
        </row>
        <row r="16406">
          <cell r="AA16406">
            <v>58.82</v>
          </cell>
        </row>
        <row r="16407">
          <cell r="AA16407">
            <v>58.83</v>
          </cell>
        </row>
        <row r="16408">
          <cell r="AA16408">
            <v>58.84</v>
          </cell>
        </row>
        <row r="16409">
          <cell r="AA16409">
            <v>58.85</v>
          </cell>
        </row>
        <row r="16410">
          <cell r="AA16410">
            <v>58.86</v>
          </cell>
        </row>
        <row r="16411">
          <cell r="AA16411">
            <v>58.87</v>
          </cell>
        </row>
        <row r="16412">
          <cell r="AA16412">
            <v>58.88</v>
          </cell>
        </row>
        <row r="16413">
          <cell r="AA16413">
            <v>58.89</v>
          </cell>
        </row>
        <row r="16414">
          <cell r="AA16414">
            <v>58.9</v>
          </cell>
        </row>
        <row r="16415">
          <cell r="AA16415">
            <v>58.91</v>
          </cell>
        </row>
        <row r="16416">
          <cell r="AA16416">
            <v>58.92</v>
          </cell>
        </row>
        <row r="16417">
          <cell r="AA16417">
            <v>58.93</v>
          </cell>
        </row>
        <row r="16418">
          <cell r="AA16418">
            <v>58.94</v>
          </cell>
        </row>
        <row r="16419">
          <cell r="AA16419">
            <v>58.95</v>
          </cell>
        </row>
        <row r="16420">
          <cell r="AA16420">
            <v>58.96</v>
          </cell>
        </row>
        <row r="16421">
          <cell r="AA16421">
            <v>58.97</v>
          </cell>
        </row>
        <row r="16422">
          <cell r="AA16422">
            <v>58.98</v>
          </cell>
        </row>
        <row r="16423">
          <cell r="AA16423">
            <v>58.99</v>
          </cell>
        </row>
        <row r="16424">
          <cell r="AA16424">
            <v>59</v>
          </cell>
        </row>
        <row r="16425">
          <cell r="AA16425">
            <v>59.01</v>
          </cell>
        </row>
        <row r="16426">
          <cell r="AA16426">
            <v>59.02</v>
          </cell>
        </row>
        <row r="16427">
          <cell r="AA16427">
            <v>59.03</v>
          </cell>
        </row>
        <row r="16428">
          <cell r="AA16428">
            <v>59.04</v>
          </cell>
        </row>
        <row r="16429">
          <cell r="AA16429">
            <v>59.05</v>
          </cell>
        </row>
        <row r="16430">
          <cell r="AA16430">
            <v>59.06</v>
          </cell>
        </row>
        <row r="16431">
          <cell r="AA16431">
            <v>59.07</v>
          </cell>
        </row>
        <row r="16432">
          <cell r="AA16432">
            <v>59.08</v>
          </cell>
        </row>
        <row r="16433">
          <cell r="AA16433">
            <v>59.09</v>
          </cell>
        </row>
        <row r="16434">
          <cell r="AA16434">
            <v>59.1</v>
          </cell>
        </row>
        <row r="16435">
          <cell r="AA16435">
            <v>59.11</v>
          </cell>
        </row>
        <row r="16436">
          <cell r="AA16436">
            <v>59.12</v>
          </cell>
        </row>
        <row r="16437">
          <cell r="AA16437">
            <v>59.13</v>
          </cell>
        </row>
        <row r="16438">
          <cell r="AA16438">
            <v>59.14</v>
          </cell>
        </row>
        <row r="16439">
          <cell r="AA16439">
            <v>59.15</v>
          </cell>
        </row>
        <row r="16440">
          <cell r="AA16440">
            <v>59.16</v>
          </cell>
        </row>
        <row r="16441">
          <cell r="AA16441">
            <v>59.17</v>
          </cell>
        </row>
        <row r="16442">
          <cell r="AA16442">
            <v>59.18</v>
          </cell>
        </row>
        <row r="16443">
          <cell r="AA16443">
            <v>59.19</v>
          </cell>
        </row>
        <row r="16444">
          <cell r="AA16444">
            <v>59.2</v>
          </cell>
        </row>
        <row r="16445">
          <cell r="AA16445">
            <v>59.21</v>
          </cell>
        </row>
        <row r="16446">
          <cell r="AA16446">
            <v>59.22</v>
          </cell>
        </row>
        <row r="16447">
          <cell r="AA16447">
            <v>59.23</v>
          </cell>
        </row>
        <row r="16448">
          <cell r="AA16448">
            <v>59.24</v>
          </cell>
        </row>
        <row r="16449">
          <cell r="AA16449">
            <v>59.25</v>
          </cell>
        </row>
        <row r="16450">
          <cell r="AA16450">
            <v>59.26</v>
          </cell>
        </row>
        <row r="16451">
          <cell r="AA16451">
            <v>59.27</v>
          </cell>
        </row>
        <row r="16452">
          <cell r="AA16452">
            <v>59.28</v>
          </cell>
        </row>
        <row r="16453">
          <cell r="AA16453">
            <v>59.29</v>
          </cell>
        </row>
        <row r="16454">
          <cell r="AA16454">
            <v>59.3</v>
          </cell>
        </row>
        <row r="16455">
          <cell r="AA16455">
            <v>59.31</v>
          </cell>
        </row>
        <row r="16456">
          <cell r="AA16456">
            <v>59.32</v>
          </cell>
        </row>
        <row r="16457">
          <cell r="AA16457">
            <v>59.33</v>
          </cell>
        </row>
        <row r="16458">
          <cell r="AA16458">
            <v>59.34</v>
          </cell>
        </row>
        <row r="16459">
          <cell r="AA16459">
            <v>59.35</v>
          </cell>
        </row>
        <row r="16460">
          <cell r="AA16460">
            <v>59.36</v>
          </cell>
        </row>
        <row r="16461">
          <cell r="AA16461">
            <v>59.37</v>
          </cell>
        </row>
        <row r="16462">
          <cell r="AA16462">
            <v>59.38</v>
          </cell>
        </row>
        <row r="16463">
          <cell r="AA16463">
            <v>59.39</v>
          </cell>
        </row>
        <row r="16464">
          <cell r="AA16464">
            <v>59.4</v>
          </cell>
        </row>
        <row r="16465">
          <cell r="AA16465">
            <v>59.41</v>
          </cell>
        </row>
        <row r="16466">
          <cell r="AA16466">
            <v>59.42</v>
          </cell>
        </row>
        <row r="16467">
          <cell r="AA16467">
            <v>59.43</v>
          </cell>
        </row>
        <row r="16468">
          <cell r="AA16468">
            <v>59.44</v>
          </cell>
        </row>
        <row r="16469">
          <cell r="AA16469">
            <v>59.45</v>
          </cell>
        </row>
        <row r="16470">
          <cell r="AA16470">
            <v>59.46</v>
          </cell>
        </row>
        <row r="16471">
          <cell r="AA16471">
            <v>59.47</v>
          </cell>
        </row>
        <row r="16472">
          <cell r="AA16472">
            <v>59.48</v>
          </cell>
        </row>
        <row r="16473">
          <cell r="AA16473">
            <v>59.49</v>
          </cell>
        </row>
        <row r="16474">
          <cell r="AA16474">
            <v>59.5</v>
          </cell>
        </row>
        <row r="16475">
          <cell r="AA16475">
            <v>59.51</v>
          </cell>
        </row>
        <row r="16476">
          <cell r="AA16476">
            <v>59.52</v>
          </cell>
        </row>
        <row r="16477">
          <cell r="AA16477">
            <v>59.53</v>
          </cell>
        </row>
        <row r="16478">
          <cell r="AA16478">
            <v>59.54</v>
          </cell>
        </row>
        <row r="16479">
          <cell r="AA16479">
            <v>59.55</v>
          </cell>
        </row>
        <row r="16480">
          <cell r="AA16480">
            <v>59.56</v>
          </cell>
        </row>
        <row r="16481">
          <cell r="AA16481">
            <v>59.57</v>
          </cell>
        </row>
        <row r="16482">
          <cell r="AA16482">
            <v>59.58</v>
          </cell>
        </row>
        <row r="16483">
          <cell r="AA16483">
            <v>59.59</v>
          </cell>
        </row>
        <row r="16484">
          <cell r="AA16484">
            <v>59.6</v>
          </cell>
        </row>
        <row r="16485">
          <cell r="AA16485">
            <v>59.61</v>
          </cell>
        </row>
        <row r="16486">
          <cell r="AA16486">
            <v>59.62</v>
          </cell>
        </row>
        <row r="16487">
          <cell r="AA16487">
            <v>59.63</v>
          </cell>
        </row>
        <row r="16488">
          <cell r="AA16488">
            <v>59.64</v>
          </cell>
        </row>
        <row r="16489">
          <cell r="AA16489">
            <v>59.65</v>
          </cell>
        </row>
        <row r="16490">
          <cell r="AA16490">
            <v>59.66</v>
          </cell>
        </row>
        <row r="16491">
          <cell r="AA16491">
            <v>59.67</v>
          </cell>
        </row>
        <row r="16492">
          <cell r="AA16492">
            <v>59.68</v>
          </cell>
        </row>
        <row r="16493">
          <cell r="AA16493">
            <v>59.69</v>
          </cell>
        </row>
        <row r="16494">
          <cell r="AA16494">
            <v>59.7</v>
          </cell>
        </row>
        <row r="16495">
          <cell r="AA16495">
            <v>59.71</v>
          </cell>
        </row>
        <row r="16496">
          <cell r="AA16496">
            <v>59.72</v>
          </cell>
        </row>
        <row r="16497">
          <cell r="AA16497">
            <v>59.73</v>
          </cell>
        </row>
        <row r="16498">
          <cell r="AA16498">
            <v>59.74</v>
          </cell>
        </row>
        <row r="16499">
          <cell r="AA16499">
            <v>59.75</v>
          </cell>
        </row>
        <row r="16500">
          <cell r="AA16500">
            <v>59.76</v>
          </cell>
        </row>
        <row r="16501">
          <cell r="AA16501">
            <v>59.77</v>
          </cell>
        </row>
        <row r="16502">
          <cell r="AA16502">
            <v>59.78</v>
          </cell>
        </row>
        <row r="16503">
          <cell r="AA16503">
            <v>59.79</v>
          </cell>
        </row>
        <row r="16504">
          <cell r="AA16504">
            <v>59.8</v>
          </cell>
        </row>
        <row r="16505">
          <cell r="AA16505">
            <v>59.81</v>
          </cell>
        </row>
        <row r="16506">
          <cell r="AA16506">
            <v>59.82</v>
          </cell>
        </row>
        <row r="16507">
          <cell r="AA16507">
            <v>59.83</v>
          </cell>
        </row>
        <row r="16508">
          <cell r="AA16508">
            <v>59.84</v>
          </cell>
        </row>
        <row r="16509">
          <cell r="AA16509">
            <v>59.85</v>
          </cell>
        </row>
        <row r="16510">
          <cell r="AA16510">
            <v>59.86</v>
          </cell>
        </row>
        <row r="16511">
          <cell r="AA16511">
            <v>59.87</v>
          </cell>
        </row>
        <row r="16512">
          <cell r="AA16512">
            <v>59.88</v>
          </cell>
        </row>
        <row r="16513">
          <cell r="AA16513">
            <v>59.89</v>
          </cell>
        </row>
        <row r="16514">
          <cell r="AA16514">
            <v>59.9</v>
          </cell>
        </row>
        <row r="16515">
          <cell r="AA16515">
            <v>59.91</v>
          </cell>
        </row>
        <row r="16516">
          <cell r="AA16516">
            <v>59.92</v>
          </cell>
        </row>
        <row r="16517">
          <cell r="AA16517">
            <v>59.93</v>
          </cell>
        </row>
        <row r="16518">
          <cell r="AA16518">
            <v>59.94</v>
          </cell>
        </row>
        <row r="16519">
          <cell r="AA16519">
            <v>59.95</v>
          </cell>
        </row>
        <row r="16520">
          <cell r="AA16520">
            <v>59.96</v>
          </cell>
        </row>
        <row r="16521">
          <cell r="AA16521">
            <v>59.97</v>
          </cell>
        </row>
        <row r="16522">
          <cell r="AA16522">
            <v>59.98</v>
          </cell>
        </row>
        <row r="16523">
          <cell r="AA16523">
            <v>59.99</v>
          </cell>
        </row>
        <row r="16524">
          <cell r="AA16524">
            <v>60</v>
          </cell>
        </row>
        <row r="16525">
          <cell r="AA16525">
            <v>60.01</v>
          </cell>
        </row>
        <row r="16526">
          <cell r="AA16526">
            <v>60.02</v>
          </cell>
        </row>
        <row r="16527">
          <cell r="AA16527">
            <v>60.03</v>
          </cell>
        </row>
        <row r="16528">
          <cell r="AA16528">
            <v>60.04</v>
          </cell>
        </row>
        <row r="16529">
          <cell r="AA16529">
            <v>60.05</v>
          </cell>
        </row>
        <row r="16530">
          <cell r="AA16530">
            <v>60.06</v>
          </cell>
        </row>
        <row r="16531">
          <cell r="AA16531">
            <v>60.07</v>
          </cell>
        </row>
        <row r="16532">
          <cell r="AA16532">
            <v>60.08</v>
          </cell>
        </row>
        <row r="16533">
          <cell r="AA16533">
            <v>60.09</v>
          </cell>
        </row>
        <row r="16534">
          <cell r="AA16534">
            <v>60.1</v>
          </cell>
        </row>
        <row r="16535">
          <cell r="AA16535">
            <v>60.11</v>
          </cell>
        </row>
        <row r="16536">
          <cell r="AA16536">
            <v>60.12</v>
          </cell>
        </row>
        <row r="16537">
          <cell r="AA16537">
            <v>60.13</v>
          </cell>
        </row>
        <row r="16538">
          <cell r="AA16538">
            <v>60.14</v>
          </cell>
        </row>
        <row r="16539">
          <cell r="AA16539">
            <v>60.15</v>
          </cell>
        </row>
        <row r="16540">
          <cell r="AA16540">
            <v>60.16</v>
          </cell>
        </row>
        <row r="16541">
          <cell r="AA16541">
            <v>60.17</v>
          </cell>
        </row>
        <row r="16542">
          <cell r="AA16542">
            <v>60.18</v>
          </cell>
        </row>
        <row r="16543">
          <cell r="AA16543">
            <v>60.19</v>
          </cell>
        </row>
        <row r="16544">
          <cell r="AA16544">
            <v>60.2</v>
          </cell>
        </row>
        <row r="16545">
          <cell r="AA16545">
            <v>60.21</v>
          </cell>
        </row>
        <row r="16546">
          <cell r="AA16546">
            <v>60.22</v>
          </cell>
        </row>
        <row r="16547">
          <cell r="AA16547">
            <v>60.23</v>
          </cell>
        </row>
        <row r="16548">
          <cell r="AA16548">
            <v>60.24</v>
          </cell>
        </row>
        <row r="16549">
          <cell r="AA16549">
            <v>60.25</v>
          </cell>
        </row>
        <row r="16550">
          <cell r="AA16550">
            <v>60.26</v>
          </cell>
        </row>
        <row r="16551">
          <cell r="AA16551">
            <v>60.27</v>
          </cell>
        </row>
        <row r="16552">
          <cell r="AA16552">
            <v>60.28</v>
          </cell>
        </row>
        <row r="16553">
          <cell r="AA16553">
            <v>60.29</v>
          </cell>
        </row>
        <row r="16554">
          <cell r="AA16554">
            <v>60.3</v>
          </cell>
        </row>
        <row r="16555">
          <cell r="AA16555">
            <v>60.31</v>
          </cell>
        </row>
        <row r="16556">
          <cell r="AA16556">
            <v>60.32</v>
          </cell>
        </row>
        <row r="16557">
          <cell r="AA16557">
            <v>60.33</v>
          </cell>
        </row>
        <row r="16558">
          <cell r="AA16558">
            <v>60.34</v>
          </cell>
        </row>
        <row r="16559">
          <cell r="AA16559">
            <v>60.35</v>
          </cell>
        </row>
        <row r="16560">
          <cell r="AA16560">
            <v>60.36</v>
          </cell>
        </row>
        <row r="16561">
          <cell r="AA16561">
            <v>60.37</v>
          </cell>
        </row>
        <row r="16562">
          <cell r="AA16562">
            <v>60.38</v>
          </cell>
        </row>
        <row r="16563">
          <cell r="AA16563">
            <v>60.39</v>
          </cell>
        </row>
        <row r="16564">
          <cell r="AA16564">
            <v>60.4</v>
          </cell>
        </row>
        <row r="16565">
          <cell r="AA16565">
            <v>60.41</v>
          </cell>
        </row>
        <row r="16566">
          <cell r="AA16566">
            <v>60.42</v>
          </cell>
        </row>
        <row r="16567">
          <cell r="AA16567">
            <v>60.43</v>
          </cell>
        </row>
        <row r="16568">
          <cell r="AA16568">
            <v>60.44</v>
          </cell>
        </row>
        <row r="16569">
          <cell r="AA16569">
            <v>60.45</v>
          </cell>
        </row>
        <row r="16570">
          <cell r="AA16570">
            <v>60.46</v>
          </cell>
        </row>
        <row r="16571">
          <cell r="AA16571">
            <v>60.47</v>
          </cell>
        </row>
        <row r="16572">
          <cell r="AA16572">
            <v>60.48</v>
          </cell>
        </row>
        <row r="16573">
          <cell r="AA16573">
            <v>60.49</v>
          </cell>
        </row>
        <row r="16574">
          <cell r="AA16574">
            <v>60.5</v>
          </cell>
        </row>
        <row r="16575">
          <cell r="AA16575">
            <v>60.51</v>
          </cell>
        </row>
        <row r="16576">
          <cell r="AA16576">
            <v>60.52</v>
          </cell>
        </row>
        <row r="16577">
          <cell r="AA16577">
            <v>60.53</v>
          </cell>
        </row>
        <row r="16578">
          <cell r="AA16578">
            <v>60.54</v>
          </cell>
        </row>
        <row r="16579">
          <cell r="AA16579">
            <v>60.55</v>
          </cell>
        </row>
        <row r="16580">
          <cell r="AA16580">
            <v>60.56</v>
          </cell>
        </row>
        <row r="16581">
          <cell r="AA16581">
            <v>60.57</v>
          </cell>
        </row>
        <row r="16582">
          <cell r="AA16582">
            <v>60.58</v>
          </cell>
        </row>
        <row r="16583">
          <cell r="AA16583">
            <v>60.59</v>
          </cell>
        </row>
        <row r="16584">
          <cell r="AA16584">
            <v>60.6</v>
          </cell>
        </row>
        <row r="16585">
          <cell r="AA16585">
            <v>60.61</v>
          </cell>
        </row>
        <row r="16586">
          <cell r="AA16586">
            <v>60.62</v>
          </cell>
        </row>
        <row r="16587">
          <cell r="AA16587">
            <v>60.63</v>
          </cell>
        </row>
        <row r="16588">
          <cell r="AA16588">
            <v>60.64</v>
          </cell>
        </row>
        <row r="16589">
          <cell r="AA16589">
            <v>60.65</v>
          </cell>
        </row>
        <row r="16590">
          <cell r="AA16590">
            <v>60.66</v>
          </cell>
        </row>
        <row r="16591">
          <cell r="AA16591">
            <v>60.67</v>
          </cell>
        </row>
        <row r="16592">
          <cell r="AA16592">
            <v>60.68</v>
          </cell>
        </row>
        <row r="16593">
          <cell r="AA16593">
            <v>60.69</v>
          </cell>
        </row>
        <row r="16594">
          <cell r="AA16594">
            <v>60.7</v>
          </cell>
        </row>
        <row r="16595">
          <cell r="AA16595">
            <v>60.71</v>
          </cell>
        </row>
        <row r="16596">
          <cell r="AA16596">
            <v>60.72</v>
          </cell>
        </row>
        <row r="16597">
          <cell r="AA16597">
            <v>60.73</v>
          </cell>
        </row>
        <row r="16598">
          <cell r="AA16598">
            <v>60.74</v>
          </cell>
        </row>
        <row r="16599">
          <cell r="AA16599">
            <v>60.75</v>
          </cell>
        </row>
        <row r="16600">
          <cell r="AA16600">
            <v>60.76</v>
          </cell>
        </row>
        <row r="16601">
          <cell r="AA16601">
            <v>60.77</v>
          </cell>
        </row>
        <row r="16602">
          <cell r="AA16602">
            <v>60.78</v>
          </cell>
        </row>
        <row r="16603">
          <cell r="AA16603">
            <v>60.79</v>
          </cell>
        </row>
        <row r="16604">
          <cell r="AA16604">
            <v>60.8</v>
          </cell>
        </row>
        <row r="16605">
          <cell r="AA16605">
            <v>60.81</v>
          </cell>
        </row>
        <row r="16606">
          <cell r="AA16606">
            <v>60.82</v>
          </cell>
        </row>
        <row r="16607">
          <cell r="AA16607">
            <v>60.83</v>
          </cell>
        </row>
        <row r="16608">
          <cell r="AA16608">
            <v>60.84</v>
          </cell>
        </row>
        <row r="16609">
          <cell r="AA16609">
            <v>60.85</v>
          </cell>
        </row>
        <row r="16610">
          <cell r="AA16610">
            <v>60.86</v>
          </cell>
        </row>
        <row r="16611">
          <cell r="AA16611">
            <v>60.87</v>
          </cell>
        </row>
        <row r="16612">
          <cell r="AA16612">
            <v>60.88</v>
          </cell>
        </row>
        <row r="16613">
          <cell r="AA16613">
            <v>60.89</v>
          </cell>
        </row>
        <row r="16614">
          <cell r="AA16614">
            <v>60.9</v>
          </cell>
        </row>
        <row r="16615">
          <cell r="AA16615">
            <v>60.91</v>
          </cell>
        </row>
        <row r="16616">
          <cell r="AA16616">
            <v>60.92</v>
          </cell>
        </row>
        <row r="16617">
          <cell r="AA16617">
            <v>60.93</v>
          </cell>
        </row>
        <row r="16618">
          <cell r="AA16618">
            <v>60.94</v>
          </cell>
        </row>
        <row r="16619">
          <cell r="AA16619">
            <v>60.95</v>
          </cell>
        </row>
        <row r="16620">
          <cell r="AA16620">
            <v>60.96</v>
          </cell>
        </row>
        <row r="16621">
          <cell r="AA16621">
            <v>60.97</v>
          </cell>
        </row>
        <row r="16622">
          <cell r="AA16622">
            <v>60.98</v>
          </cell>
        </row>
        <row r="16623">
          <cell r="AA16623">
            <v>60.99</v>
          </cell>
        </row>
        <row r="16624">
          <cell r="AA16624">
            <v>61</v>
          </cell>
        </row>
        <row r="16625">
          <cell r="AA16625">
            <v>61.01</v>
          </cell>
        </row>
        <row r="16626">
          <cell r="AA16626">
            <v>61.02</v>
          </cell>
        </row>
        <row r="16627">
          <cell r="AA16627">
            <v>61.03</v>
          </cell>
        </row>
        <row r="16628">
          <cell r="AA16628">
            <v>61.04</v>
          </cell>
        </row>
        <row r="16629">
          <cell r="AA16629">
            <v>61.05</v>
          </cell>
        </row>
        <row r="16630">
          <cell r="AA16630">
            <v>61.06</v>
          </cell>
        </row>
        <row r="16631">
          <cell r="AA16631">
            <v>61.07</v>
          </cell>
        </row>
        <row r="16632">
          <cell r="AA16632">
            <v>61.08</v>
          </cell>
        </row>
        <row r="16633">
          <cell r="AA16633">
            <v>61.09</v>
          </cell>
        </row>
        <row r="16634">
          <cell r="AA16634">
            <v>61.1</v>
          </cell>
        </row>
        <row r="16635">
          <cell r="AA16635">
            <v>61.11</v>
          </cell>
        </row>
        <row r="16636">
          <cell r="AA16636">
            <v>61.12</v>
          </cell>
        </row>
        <row r="16637">
          <cell r="AA16637">
            <v>61.13</v>
          </cell>
        </row>
        <row r="16638">
          <cell r="AA16638">
            <v>61.14</v>
          </cell>
        </row>
        <row r="16639">
          <cell r="AA16639">
            <v>61.15</v>
          </cell>
        </row>
        <row r="16640">
          <cell r="AA16640">
            <v>61.16</v>
          </cell>
        </row>
        <row r="16641">
          <cell r="AA16641">
            <v>61.17</v>
          </cell>
        </row>
        <row r="16642">
          <cell r="AA16642">
            <v>61.18</v>
          </cell>
        </row>
        <row r="16643">
          <cell r="AA16643">
            <v>61.19</v>
          </cell>
        </row>
        <row r="16644">
          <cell r="AA16644">
            <v>61.2</v>
          </cell>
        </row>
        <row r="16645">
          <cell r="AA16645">
            <v>61.21</v>
          </cell>
        </row>
        <row r="16646">
          <cell r="AA16646">
            <v>61.22</v>
          </cell>
        </row>
        <row r="16647">
          <cell r="AA16647">
            <v>61.23</v>
          </cell>
        </row>
        <row r="16648">
          <cell r="AA16648">
            <v>61.24</v>
          </cell>
        </row>
        <row r="16649">
          <cell r="AA16649">
            <v>61.25</v>
          </cell>
        </row>
        <row r="16650">
          <cell r="AA16650">
            <v>61.26</v>
          </cell>
        </row>
        <row r="16651">
          <cell r="AA16651">
            <v>61.27</v>
          </cell>
        </row>
        <row r="16652">
          <cell r="AA16652">
            <v>61.28</v>
          </cell>
        </row>
        <row r="16653">
          <cell r="AA16653">
            <v>61.29</v>
          </cell>
        </row>
        <row r="16654">
          <cell r="AA16654">
            <v>61.3</v>
          </cell>
        </row>
        <row r="16655">
          <cell r="AA16655">
            <v>61.31</v>
          </cell>
        </row>
        <row r="16656">
          <cell r="AA16656">
            <v>61.32</v>
          </cell>
        </row>
        <row r="16657">
          <cell r="AA16657">
            <v>61.33</v>
          </cell>
        </row>
        <row r="16658">
          <cell r="AA16658">
            <v>61.34</v>
          </cell>
        </row>
        <row r="16659">
          <cell r="AA16659">
            <v>61.35</v>
          </cell>
        </row>
        <row r="16660">
          <cell r="AA16660">
            <v>61.36</v>
          </cell>
        </row>
        <row r="16661">
          <cell r="AA16661">
            <v>61.37</v>
          </cell>
        </row>
        <row r="16662">
          <cell r="AA16662">
            <v>61.38</v>
          </cell>
        </row>
        <row r="16663">
          <cell r="AA16663">
            <v>61.39</v>
          </cell>
        </row>
        <row r="16664">
          <cell r="AA16664">
            <v>61.4</v>
          </cell>
        </row>
        <row r="16665">
          <cell r="AA16665">
            <v>61.41</v>
          </cell>
        </row>
        <row r="16666">
          <cell r="AA16666">
            <v>61.42</v>
          </cell>
        </row>
        <row r="16667">
          <cell r="AA16667">
            <v>61.43</v>
          </cell>
        </row>
        <row r="16668">
          <cell r="AA16668">
            <v>61.44</v>
          </cell>
        </row>
        <row r="16669">
          <cell r="AA16669">
            <v>61.45</v>
          </cell>
        </row>
        <row r="16670">
          <cell r="AA16670">
            <v>61.46</v>
          </cell>
        </row>
        <row r="16671">
          <cell r="AA16671">
            <v>61.47</v>
          </cell>
        </row>
        <row r="16672">
          <cell r="AA16672">
            <v>61.48</v>
          </cell>
        </row>
        <row r="16673">
          <cell r="AA16673">
            <v>61.49</v>
          </cell>
        </row>
        <row r="16674">
          <cell r="AA16674">
            <v>61.5</v>
          </cell>
        </row>
        <row r="16675">
          <cell r="AA16675">
            <v>61.51</v>
          </cell>
        </row>
        <row r="16676">
          <cell r="AA16676">
            <v>61.52</v>
          </cell>
        </row>
        <row r="16677">
          <cell r="AA16677">
            <v>61.53</v>
          </cell>
        </row>
        <row r="16678">
          <cell r="AA16678">
            <v>61.54</v>
          </cell>
        </row>
        <row r="16679">
          <cell r="AA16679">
            <v>61.55</v>
          </cell>
        </row>
        <row r="16680">
          <cell r="AA16680">
            <v>61.56</v>
          </cell>
        </row>
        <row r="16681">
          <cell r="AA16681">
            <v>61.57</v>
          </cell>
        </row>
        <row r="16682">
          <cell r="AA16682">
            <v>61.58</v>
          </cell>
        </row>
        <row r="16683">
          <cell r="AA16683">
            <v>61.59</v>
          </cell>
        </row>
        <row r="16684">
          <cell r="AA16684">
            <v>61.6</v>
          </cell>
        </row>
        <row r="16685">
          <cell r="AA16685">
            <v>61.61</v>
          </cell>
        </row>
        <row r="16686">
          <cell r="AA16686">
            <v>61.62</v>
          </cell>
        </row>
        <row r="16687">
          <cell r="AA16687">
            <v>61.63</v>
          </cell>
        </row>
        <row r="16688">
          <cell r="AA16688">
            <v>61.64</v>
          </cell>
        </row>
        <row r="16689">
          <cell r="AA16689">
            <v>61.65</v>
          </cell>
        </row>
        <row r="16690">
          <cell r="AA16690">
            <v>61.66</v>
          </cell>
        </row>
        <row r="16691">
          <cell r="AA16691">
            <v>61.67</v>
          </cell>
        </row>
        <row r="16692">
          <cell r="AA16692">
            <v>61.68</v>
          </cell>
        </row>
        <row r="16693">
          <cell r="AA16693">
            <v>61.69</v>
          </cell>
        </row>
        <row r="16694">
          <cell r="AA16694">
            <v>61.7</v>
          </cell>
        </row>
        <row r="16695">
          <cell r="AA16695">
            <v>61.71</v>
          </cell>
        </row>
        <row r="16696">
          <cell r="AA16696">
            <v>61.72</v>
          </cell>
        </row>
        <row r="16697">
          <cell r="AA16697">
            <v>61.73</v>
          </cell>
        </row>
        <row r="16698">
          <cell r="AA16698">
            <v>61.74</v>
          </cell>
        </row>
        <row r="16699">
          <cell r="AA16699">
            <v>61.75</v>
          </cell>
        </row>
        <row r="16700">
          <cell r="AA16700">
            <v>61.76</v>
          </cell>
        </row>
        <row r="16701">
          <cell r="AA16701">
            <v>61.77</v>
          </cell>
        </row>
        <row r="16702">
          <cell r="AA16702">
            <v>61.78</v>
          </cell>
        </row>
        <row r="16703">
          <cell r="AA16703">
            <v>61.79</v>
          </cell>
        </row>
        <row r="16704">
          <cell r="AA16704">
            <v>61.8</v>
          </cell>
        </row>
        <row r="16705">
          <cell r="AA16705">
            <v>61.81</v>
          </cell>
        </row>
        <row r="16706">
          <cell r="AA16706">
            <v>61.82</v>
          </cell>
        </row>
        <row r="16707">
          <cell r="AA16707">
            <v>61.83</v>
          </cell>
        </row>
        <row r="16708">
          <cell r="AA16708">
            <v>61.84</v>
          </cell>
        </row>
        <row r="16709">
          <cell r="AA16709">
            <v>61.85</v>
          </cell>
        </row>
        <row r="16710">
          <cell r="AA16710">
            <v>61.86</v>
          </cell>
        </row>
        <row r="16711">
          <cell r="AA16711">
            <v>61.87</v>
          </cell>
        </row>
        <row r="16712">
          <cell r="AA16712">
            <v>61.88</v>
          </cell>
        </row>
        <row r="16713">
          <cell r="AA16713">
            <v>61.89</v>
          </cell>
        </row>
        <row r="16714">
          <cell r="AA16714">
            <v>61.9</v>
          </cell>
        </row>
        <row r="16715">
          <cell r="AA16715">
            <v>61.91</v>
          </cell>
        </row>
        <row r="16716">
          <cell r="AA16716">
            <v>61.92</v>
          </cell>
        </row>
        <row r="16717">
          <cell r="AA16717">
            <v>61.93</v>
          </cell>
        </row>
        <row r="16718">
          <cell r="AA16718">
            <v>61.94</v>
          </cell>
        </row>
        <row r="16719">
          <cell r="AA16719">
            <v>61.95</v>
          </cell>
        </row>
        <row r="16720">
          <cell r="AA16720">
            <v>61.96</v>
          </cell>
        </row>
        <row r="16721">
          <cell r="AA16721">
            <v>61.97</v>
          </cell>
        </row>
        <row r="16722">
          <cell r="AA16722">
            <v>61.98</v>
          </cell>
        </row>
        <row r="16723">
          <cell r="AA16723">
            <v>61.99</v>
          </cell>
        </row>
        <row r="16724">
          <cell r="AA16724">
            <v>62</v>
          </cell>
        </row>
        <row r="16725">
          <cell r="AA16725">
            <v>62.01</v>
          </cell>
        </row>
        <row r="16726">
          <cell r="AA16726">
            <v>62.02</v>
          </cell>
        </row>
        <row r="16727">
          <cell r="AA16727">
            <v>62.03</v>
          </cell>
        </row>
        <row r="16728">
          <cell r="AA16728">
            <v>62.04</v>
          </cell>
        </row>
        <row r="16729">
          <cell r="AA16729">
            <v>62.05</v>
          </cell>
        </row>
        <row r="16730">
          <cell r="AA16730">
            <v>62.06</v>
          </cell>
        </row>
        <row r="16731">
          <cell r="AA16731">
            <v>62.07</v>
          </cell>
        </row>
        <row r="16732">
          <cell r="AA16732">
            <v>62.08</v>
          </cell>
        </row>
        <row r="16733">
          <cell r="AA16733">
            <v>62.09</v>
          </cell>
        </row>
        <row r="16734">
          <cell r="AA16734">
            <v>62.1</v>
          </cell>
        </row>
        <row r="16735">
          <cell r="AA16735">
            <v>62.11</v>
          </cell>
        </row>
        <row r="16736">
          <cell r="AA16736">
            <v>62.12</v>
          </cell>
        </row>
        <row r="16737">
          <cell r="AA16737">
            <v>62.13</v>
          </cell>
        </row>
        <row r="16738">
          <cell r="AA16738">
            <v>62.14</v>
          </cell>
        </row>
        <row r="16739">
          <cell r="AA16739">
            <v>62.15</v>
          </cell>
        </row>
        <row r="16740">
          <cell r="AA16740">
            <v>62.16</v>
          </cell>
        </row>
        <row r="16741">
          <cell r="AA16741">
            <v>62.17</v>
          </cell>
        </row>
        <row r="16742">
          <cell r="AA16742">
            <v>62.18</v>
          </cell>
        </row>
        <row r="16743">
          <cell r="AA16743">
            <v>62.19</v>
          </cell>
        </row>
        <row r="16744">
          <cell r="AA16744">
            <v>62.2</v>
          </cell>
        </row>
        <row r="16745">
          <cell r="AA16745">
            <v>62.21</v>
          </cell>
        </row>
        <row r="16746">
          <cell r="AA16746">
            <v>62.22</v>
          </cell>
        </row>
        <row r="16747">
          <cell r="AA16747">
            <v>62.23</v>
          </cell>
        </row>
        <row r="16748">
          <cell r="AA16748">
            <v>62.24</v>
          </cell>
        </row>
        <row r="16749">
          <cell r="AA16749">
            <v>62.25</v>
          </cell>
        </row>
        <row r="16750">
          <cell r="AA16750">
            <v>62.26</v>
          </cell>
        </row>
        <row r="16751">
          <cell r="AA16751">
            <v>62.27</v>
          </cell>
        </row>
        <row r="16752">
          <cell r="AA16752">
            <v>62.28</v>
          </cell>
        </row>
        <row r="16753">
          <cell r="AA16753">
            <v>62.29</v>
          </cell>
        </row>
        <row r="16754">
          <cell r="AA16754">
            <v>62.3</v>
          </cell>
        </row>
        <row r="16755">
          <cell r="AA16755">
            <v>62.31</v>
          </cell>
        </row>
        <row r="16756">
          <cell r="AA16756">
            <v>62.32</v>
          </cell>
        </row>
        <row r="16757">
          <cell r="AA16757">
            <v>62.33</v>
          </cell>
        </row>
        <row r="16758">
          <cell r="AA16758">
            <v>62.34</v>
          </cell>
        </row>
        <row r="16759">
          <cell r="AA16759">
            <v>62.35</v>
          </cell>
        </row>
        <row r="16760">
          <cell r="AA16760">
            <v>62.36</v>
          </cell>
        </row>
        <row r="16761">
          <cell r="AA16761">
            <v>62.37</v>
          </cell>
        </row>
        <row r="16762">
          <cell r="AA16762">
            <v>62.38</v>
          </cell>
        </row>
        <row r="16763">
          <cell r="AA16763">
            <v>62.39</v>
          </cell>
        </row>
        <row r="16764">
          <cell r="AA16764">
            <v>62.4</v>
          </cell>
        </row>
        <row r="16765">
          <cell r="AA16765">
            <v>62.41</v>
          </cell>
        </row>
        <row r="16766">
          <cell r="AA16766">
            <v>62.42</v>
          </cell>
        </row>
        <row r="16767">
          <cell r="AA16767">
            <v>62.43</v>
          </cell>
        </row>
        <row r="16768">
          <cell r="AA16768">
            <v>62.44</v>
          </cell>
        </row>
        <row r="16769">
          <cell r="AA16769">
            <v>62.45</v>
          </cell>
        </row>
        <row r="16770">
          <cell r="AA16770">
            <v>62.46</v>
          </cell>
        </row>
        <row r="16771">
          <cell r="AA16771">
            <v>62.47</v>
          </cell>
        </row>
        <row r="16772">
          <cell r="AA16772">
            <v>62.48</v>
          </cell>
        </row>
        <row r="16773">
          <cell r="AA16773">
            <v>62.49</v>
          </cell>
        </row>
        <row r="16774">
          <cell r="AA16774">
            <v>62.5</v>
          </cell>
        </row>
        <row r="16775">
          <cell r="AA16775">
            <v>62.51</v>
          </cell>
        </row>
        <row r="16776">
          <cell r="AA16776">
            <v>62.52</v>
          </cell>
        </row>
        <row r="16777">
          <cell r="AA16777">
            <v>62.53</v>
          </cell>
        </row>
        <row r="16778">
          <cell r="AA16778">
            <v>62.54</v>
          </cell>
        </row>
        <row r="16779">
          <cell r="AA16779">
            <v>62.55</v>
          </cell>
        </row>
        <row r="16780">
          <cell r="AA16780">
            <v>62.56</v>
          </cell>
        </row>
        <row r="16781">
          <cell r="AA16781">
            <v>62.57</v>
          </cell>
        </row>
        <row r="16782">
          <cell r="AA16782">
            <v>62.58</v>
          </cell>
        </row>
        <row r="16783">
          <cell r="AA16783">
            <v>62.59</v>
          </cell>
        </row>
        <row r="16784">
          <cell r="AA16784">
            <v>62.6</v>
          </cell>
        </row>
        <row r="16785">
          <cell r="AA16785">
            <v>62.61</v>
          </cell>
        </row>
        <row r="16786">
          <cell r="AA16786">
            <v>62.62</v>
          </cell>
        </row>
        <row r="16787">
          <cell r="AA16787">
            <v>62.63</v>
          </cell>
        </row>
        <row r="16788">
          <cell r="AA16788">
            <v>62.64</v>
          </cell>
        </row>
        <row r="16789">
          <cell r="AA16789">
            <v>62.65</v>
          </cell>
        </row>
        <row r="16790">
          <cell r="AA16790">
            <v>62.66</v>
          </cell>
        </row>
        <row r="16791">
          <cell r="AA16791">
            <v>62.67</v>
          </cell>
        </row>
        <row r="16792">
          <cell r="AA16792">
            <v>62.68</v>
          </cell>
        </row>
        <row r="16793">
          <cell r="AA16793">
            <v>62.69</v>
          </cell>
        </row>
        <row r="16794">
          <cell r="AA16794">
            <v>62.7</v>
          </cell>
        </row>
        <row r="16795">
          <cell r="AA16795">
            <v>62.71</v>
          </cell>
        </row>
        <row r="16796">
          <cell r="AA16796">
            <v>62.72</v>
          </cell>
        </row>
        <row r="16797">
          <cell r="AA16797">
            <v>62.73</v>
          </cell>
        </row>
        <row r="16798">
          <cell r="AA16798">
            <v>62.74</v>
          </cell>
        </row>
        <row r="16799">
          <cell r="AA16799">
            <v>62.75</v>
          </cell>
        </row>
        <row r="16800">
          <cell r="AA16800">
            <v>62.76</v>
          </cell>
        </row>
        <row r="16801">
          <cell r="AA16801">
            <v>62.77</v>
          </cell>
        </row>
        <row r="16802">
          <cell r="AA16802">
            <v>62.78</v>
          </cell>
        </row>
        <row r="16803">
          <cell r="AA16803">
            <v>62.79</v>
          </cell>
        </row>
        <row r="16804">
          <cell r="AA16804">
            <v>62.8</v>
          </cell>
        </row>
        <row r="16805">
          <cell r="AA16805">
            <v>62.81</v>
          </cell>
        </row>
        <row r="16806">
          <cell r="AA16806">
            <v>62.82</v>
          </cell>
        </row>
        <row r="16807">
          <cell r="AA16807">
            <v>62.83</v>
          </cell>
        </row>
        <row r="16808">
          <cell r="AA16808">
            <v>62.84</v>
          </cell>
        </row>
        <row r="16809">
          <cell r="AA16809">
            <v>62.85</v>
          </cell>
        </row>
        <row r="16810">
          <cell r="AA16810">
            <v>62.86</v>
          </cell>
        </row>
        <row r="16811">
          <cell r="AA16811">
            <v>62.87</v>
          </cell>
        </row>
        <row r="16812">
          <cell r="AA16812">
            <v>62.88</v>
          </cell>
        </row>
        <row r="16813">
          <cell r="AA16813">
            <v>62.89</v>
          </cell>
        </row>
        <row r="16814">
          <cell r="AA16814">
            <v>62.9</v>
          </cell>
        </row>
        <row r="16815">
          <cell r="AA16815">
            <v>62.91</v>
          </cell>
        </row>
        <row r="16816">
          <cell r="AA16816">
            <v>62.92</v>
          </cell>
        </row>
        <row r="16817">
          <cell r="AA16817">
            <v>62.93</v>
          </cell>
        </row>
        <row r="16818">
          <cell r="AA16818">
            <v>62.94</v>
          </cell>
        </row>
        <row r="16819">
          <cell r="AA16819">
            <v>62.95</v>
          </cell>
        </row>
        <row r="16820">
          <cell r="AA16820">
            <v>62.96</v>
          </cell>
        </row>
        <row r="16821">
          <cell r="AA16821">
            <v>62.97</v>
          </cell>
        </row>
        <row r="16822">
          <cell r="AA16822">
            <v>62.98</v>
          </cell>
        </row>
        <row r="16823">
          <cell r="AA16823">
            <v>62.99</v>
          </cell>
        </row>
        <row r="16824">
          <cell r="AA16824">
            <v>63</v>
          </cell>
        </row>
        <row r="16825">
          <cell r="AA16825">
            <v>63.01</v>
          </cell>
        </row>
        <row r="16826">
          <cell r="AA16826">
            <v>63.02</v>
          </cell>
        </row>
        <row r="16827">
          <cell r="AA16827">
            <v>63.03</v>
          </cell>
        </row>
        <row r="16828">
          <cell r="AA16828">
            <v>63.04</v>
          </cell>
        </row>
        <row r="16829">
          <cell r="AA16829">
            <v>63.05</v>
          </cell>
        </row>
        <row r="16830">
          <cell r="AA16830">
            <v>63.06</v>
          </cell>
        </row>
        <row r="16831">
          <cell r="AA16831">
            <v>63.07</v>
          </cell>
        </row>
        <row r="16832">
          <cell r="AA16832">
            <v>63.08</v>
          </cell>
        </row>
        <row r="16833">
          <cell r="AA16833">
            <v>63.09</v>
          </cell>
        </row>
        <row r="16834">
          <cell r="AA16834">
            <v>63.1</v>
          </cell>
        </row>
        <row r="16835">
          <cell r="AA16835">
            <v>63.11</v>
          </cell>
        </row>
        <row r="16836">
          <cell r="AA16836">
            <v>63.12</v>
          </cell>
        </row>
        <row r="16837">
          <cell r="AA16837">
            <v>63.13</v>
          </cell>
        </row>
        <row r="16838">
          <cell r="AA16838">
            <v>63.14</v>
          </cell>
        </row>
        <row r="16839">
          <cell r="AA16839">
            <v>63.15</v>
          </cell>
        </row>
        <row r="16840">
          <cell r="AA16840">
            <v>63.16</v>
          </cell>
        </row>
        <row r="16841">
          <cell r="AA16841">
            <v>63.17</v>
          </cell>
        </row>
        <row r="16842">
          <cell r="AA16842">
            <v>63.18</v>
          </cell>
        </row>
        <row r="16843">
          <cell r="AA16843">
            <v>63.19</v>
          </cell>
        </row>
        <row r="16844">
          <cell r="AA16844">
            <v>63.2</v>
          </cell>
        </row>
        <row r="16845">
          <cell r="AA16845">
            <v>63.21</v>
          </cell>
        </row>
        <row r="16846">
          <cell r="AA16846">
            <v>63.22</v>
          </cell>
        </row>
        <row r="16847">
          <cell r="AA16847">
            <v>63.23</v>
          </cell>
        </row>
        <row r="16848">
          <cell r="AA16848">
            <v>63.24</v>
          </cell>
        </row>
        <row r="16849">
          <cell r="AA16849">
            <v>63.25</v>
          </cell>
        </row>
        <row r="16850">
          <cell r="AA16850">
            <v>63.26</v>
          </cell>
        </row>
        <row r="16851">
          <cell r="AA16851">
            <v>63.27</v>
          </cell>
        </row>
        <row r="16852">
          <cell r="AA16852">
            <v>63.28</v>
          </cell>
        </row>
        <row r="16853">
          <cell r="AA16853">
            <v>63.29</v>
          </cell>
        </row>
        <row r="16854">
          <cell r="AA16854">
            <v>63.3</v>
          </cell>
        </row>
        <row r="16855">
          <cell r="AA16855">
            <v>63.31</v>
          </cell>
        </row>
        <row r="16856">
          <cell r="AA16856">
            <v>63.32</v>
          </cell>
        </row>
        <row r="16857">
          <cell r="AA16857">
            <v>63.33</v>
          </cell>
        </row>
        <row r="16858">
          <cell r="AA16858">
            <v>63.34</v>
          </cell>
        </row>
        <row r="16859">
          <cell r="AA16859">
            <v>63.35</v>
          </cell>
        </row>
        <row r="16860">
          <cell r="AA16860">
            <v>63.36</v>
          </cell>
        </row>
        <row r="16861">
          <cell r="AA16861">
            <v>63.37</v>
          </cell>
        </row>
        <row r="16862">
          <cell r="AA16862">
            <v>63.38</v>
          </cell>
        </row>
        <row r="16863">
          <cell r="AA16863">
            <v>63.39</v>
          </cell>
        </row>
        <row r="16864">
          <cell r="AA16864">
            <v>63.4</v>
          </cell>
        </row>
        <row r="16865">
          <cell r="AA16865">
            <v>63.41</v>
          </cell>
        </row>
        <row r="16866">
          <cell r="AA16866">
            <v>63.42</v>
          </cell>
        </row>
        <row r="16867">
          <cell r="AA16867">
            <v>63.43</v>
          </cell>
        </row>
        <row r="16868">
          <cell r="AA16868">
            <v>63.44</v>
          </cell>
        </row>
        <row r="16869">
          <cell r="AA16869">
            <v>63.45</v>
          </cell>
        </row>
        <row r="16870">
          <cell r="AA16870">
            <v>63.46</v>
          </cell>
        </row>
        <row r="16871">
          <cell r="AA16871">
            <v>63.47</v>
          </cell>
        </row>
        <row r="16872">
          <cell r="AA16872">
            <v>63.48</v>
          </cell>
        </row>
        <row r="16873">
          <cell r="AA16873">
            <v>63.49</v>
          </cell>
        </row>
        <row r="16874">
          <cell r="AA16874">
            <v>63.5</v>
          </cell>
        </row>
        <row r="16875">
          <cell r="AA16875">
            <v>63.51</v>
          </cell>
        </row>
        <row r="16876">
          <cell r="AA16876">
            <v>63.52</v>
          </cell>
        </row>
        <row r="16877">
          <cell r="AA16877">
            <v>63.53</v>
          </cell>
        </row>
        <row r="16878">
          <cell r="AA16878">
            <v>63.54</v>
          </cell>
        </row>
        <row r="16879">
          <cell r="AA16879">
            <v>63.55</v>
          </cell>
        </row>
        <row r="16880">
          <cell r="AA16880">
            <v>63.56</v>
          </cell>
        </row>
        <row r="16881">
          <cell r="AA16881">
            <v>63.57</v>
          </cell>
        </row>
        <row r="16882">
          <cell r="AA16882">
            <v>63.58</v>
          </cell>
        </row>
        <row r="16883">
          <cell r="AA16883">
            <v>63.59</v>
          </cell>
        </row>
        <row r="16884">
          <cell r="AA16884">
            <v>63.6</v>
          </cell>
        </row>
        <row r="16885">
          <cell r="AA16885">
            <v>63.61</v>
          </cell>
        </row>
        <row r="16886">
          <cell r="AA16886">
            <v>63.62</v>
          </cell>
        </row>
        <row r="16887">
          <cell r="AA16887">
            <v>63.63</v>
          </cell>
        </row>
        <row r="16888">
          <cell r="AA16888">
            <v>63.64</v>
          </cell>
        </row>
        <row r="16889">
          <cell r="AA16889">
            <v>63.65</v>
          </cell>
        </row>
        <row r="16890">
          <cell r="AA16890">
            <v>63.66</v>
          </cell>
        </row>
        <row r="16891">
          <cell r="AA16891">
            <v>63.67</v>
          </cell>
        </row>
        <row r="16892">
          <cell r="AA16892">
            <v>63.68</v>
          </cell>
        </row>
        <row r="16893">
          <cell r="AA16893">
            <v>63.69</v>
          </cell>
        </row>
        <row r="16894">
          <cell r="AA16894">
            <v>63.7</v>
          </cell>
        </row>
        <row r="16895">
          <cell r="AA16895">
            <v>63.71</v>
          </cell>
        </row>
        <row r="16896">
          <cell r="AA16896">
            <v>63.72</v>
          </cell>
        </row>
        <row r="16897">
          <cell r="AA16897">
            <v>63.73</v>
          </cell>
        </row>
        <row r="16898">
          <cell r="AA16898">
            <v>63.74</v>
          </cell>
        </row>
        <row r="16899">
          <cell r="AA16899">
            <v>63.75</v>
          </cell>
        </row>
        <row r="16900">
          <cell r="AA16900">
            <v>63.76</v>
          </cell>
        </row>
        <row r="16901">
          <cell r="AA16901">
            <v>63.77</v>
          </cell>
        </row>
        <row r="16902">
          <cell r="AA16902">
            <v>63.78</v>
          </cell>
        </row>
        <row r="16903">
          <cell r="AA16903">
            <v>63.79</v>
          </cell>
        </row>
        <row r="16904">
          <cell r="AA16904">
            <v>63.8</v>
          </cell>
        </row>
        <row r="16905">
          <cell r="AA16905">
            <v>63.81</v>
          </cell>
        </row>
        <row r="16906">
          <cell r="AA16906">
            <v>63.82</v>
          </cell>
        </row>
        <row r="16907">
          <cell r="AA16907">
            <v>63.83</v>
          </cell>
        </row>
        <row r="16908">
          <cell r="AA16908">
            <v>63.84</v>
          </cell>
        </row>
        <row r="16909">
          <cell r="AA16909">
            <v>63.85</v>
          </cell>
        </row>
        <row r="16910">
          <cell r="AA16910">
            <v>63.86</v>
          </cell>
        </row>
        <row r="16911">
          <cell r="AA16911">
            <v>63.87</v>
          </cell>
        </row>
        <row r="16912">
          <cell r="AA16912">
            <v>63.88</v>
          </cell>
        </row>
        <row r="16913">
          <cell r="AA16913">
            <v>63.89</v>
          </cell>
        </row>
        <row r="16914">
          <cell r="AA16914">
            <v>63.9</v>
          </cell>
        </row>
        <row r="16915">
          <cell r="AA16915">
            <v>63.91</v>
          </cell>
        </row>
        <row r="16916">
          <cell r="AA16916">
            <v>63.92</v>
          </cell>
        </row>
        <row r="16917">
          <cell r="AA16917">
            <v>63.93</v>
          </cell>
        </row>
        <row r="16918">
          <cell r="AA16918">
            <v>63.94</v>
          </cell>
        </row>
        <row r="16919">
          <cell r="AA16919">
            <v>63.95</v>
          </cell>
        </row>
        <row r="16920">
          <cell r="AA16920">
            <v>63.96</v>
          </cell>
        </row>
        <row r="16921">
          <cell r="AA16921">
            <v>63.97</v>
          </cell>
        </row>
        <row r="16922">
          <cell r="AA16922">
            <v>63.98</v>
          </cell>
        </row>
        <row r="16923">
          <cell r="AA16923">
            <v>63.99</v>
          </cell>
        </row>
        <row r="16924">
          <cell r="AA16924">
            <v>64</v>
          </cell>
        </row>
        <row r="16925">
          <cell r="AA16925">
            <v>64.010000000000005</v>
          </cell>
        </row>
        <row r="16926">
          <cell r="AA16926">
            <v>64.02</v>
          </cell>
        </row>
        <row r="16927">
          <cell r="AA16927">
            <v>64.03</v>
          </cell>
        </row>
        <row r="16928">
          <cell r="AA16928">
            <v>64.040000000000006</v>
          </cell>
        </row>
        <row r="16929">
          <cell r="AA16929">
            <v>64.05</v>
          </cell>
        </row>
        <row r="16930">
          <cell r="AA16930">
            <v>64.06</v>
          </cell>
        </row>
        <row r="16931">
          <cell r="AA16931">
            <v>64.069999999999993</v>
          </cell>
        </row>
        <row r="16932">
          <cell r="AA16932">
            <v>64.08</v>
          </cell>
        </row>
        <row r="16933">
          <cell r="AA16933">
            <v>64.09</v>
          </cell>
        </row>
        <row r="16934">
          <cell r="AA16934">
            <v>64.099999999999994</v>
          </cell>
        </row>
        <row r="16935">
          <cell r="AA16935">
            <v>64.11</v>
          </cell>
        </row>
        <row r="16936">
          <cell r="AA16936">
            <v>64.12</v>
          </cell>
        </row>
        <row r="16937">
          <cell r="AA16937">
            <v>64.13</v>
          </cell>
        </row>
        <row r="16938">
          <cell r="AA16938">
            <v>64.14</v>
          </cell>
        </row>
        <row r="16939">
          <cell r="AA16939">
            <v>64.150000000000006</v>
          </cell>
        </row>
        <row r="16940">
          <cell r="AA16940">
            <v>64.16</v>
          </cell>
        </row>
        <row r="16941">
          <cell r="AA16941">
            <v>64.17</v>
          </cell>
        </row>
        <row r="16942">
          <cell r="AA16942">
            <v>64.180000000000007</v>
          </cell>
        </row>
        <row r="16943">
          <cell r="AA16943">
            <v>64.19</v>
          </cell>
        </row>
        <row r="16944">
          <cell r="AA16944">
            <v>64.2</v>
          </cell>
        </row>
        <row r="16945">
          <cell r="AA16945">
            <v>64.209999999999994</v>
          </cell>
        </row>
        <row r="16946">
          <cell r="AA16946">
            <v>64.22</v>
          </cell>
        </row>
        <row r="16947">
          <cell r="AA16947">
            <v>64.23</v>
          </cell>
        </row>
        <row r="16948">
          <cell r="AA16948">
            <v>64.239999999999995</v>
          </cell>
        </row>
        <row r="16949">
          <cell r="AA16949">
            <v>64.25</v>
          </cell>
        </row>
        <row r="16950">
          <cell r="AA16950">
            <v>64.260000000000005</v>
          </cell>
        </row>
        <row r="16951">
          <cell r="AA16951">
            <v>64.27</v>
          </cell>
        </row>
        <row r="16952">
          <cell r="AA16952">
            <v>64.28</v>
          </cell>
        </row>
        <row r="16953">
          <cell r="AA16953">
            <v>64.290000000000006</v>
          </cell>
        </row>
        <row r="16954">
          <cell r="AA16954">
            <v>64.3</v>
          </cell>
        </row>
        <row r="16955">
          <cell r="AA16955">
            <v>64.31</v>
          </cell>
        </row>
        <row r="16956">
          <cell r="AA16956">
            <v>64.319999999999993</v>
          </cell>
        </row>
        <row r="16957">
          <cell r="AA16957">
            <v>64.33</v>
          </cell>
        </row>
        <row r="16958">
          <cell r="AA16958">
            <v>64.34</v>
          </cell>
        </row>
        <row r="16959">
          <cell r="AA16959">
            <v>64.349999999999994</v>
          </cell>
        </row>
        <row r="16960">
          <cell r="AA16960">
            <v>64.36</v>
          </cell>
        </row>
        <row r="16961">
          <cell r="AA16961">
            <v>64.37</v>
          </cell>
        </row>
        <row r="16962">
          <cell r="AA16962">
            <v>64.38</v>
          </cell>
        </row>
        <row r="16963">
          <cell r="AA16963">
            <v>64.39</v>
          </cell>
        </row>
        <row r="16964">
          <cell r="AA16964">
            <v>64.400000000000006</v>
          </cell>
        </row>
        <row r="16965">
          <cell r="AA16965">
            <v>64.41</v>
          </cell>
        </row>
        <row r="16966">
          <cell r="AA16966">
            <v>64.42</v>
          </cell>
        </row>
        <row r="16967">
          <cell r="AA16967">
            <v>64.430000000000007</v>
          </cell>
        </row>
        <row r="16968">
          <cell r="AA16968">
            <v>64.44</v>
          </cell>
        </row>
        <row r="16969">
          <cell r="AA16969">
            <v>64.45</v>
          </cell>
        </row>
        <row r="16970">
          <cell r="AA16970">
            <v>64.459999999999994</v>
          </cell>
        </row>
        <row r="16971">
          <cell r="AA16971">
            <v>64.47</v>
          </cell>
        </row>
        <row r="16972">
          <cell r="AA16972">
            <v>64.48</v>
          </cell>
        </row>
        <row r="16973">
          <cell r="AA16973">
            <v>64.489999999999995</v>
          </cell>
        </row>
        <row r="16974">
          <cell r="AA16974">
            <v>64.5</v>
          </cell>
        </row>
        <row r="16975">
          <cell r="AA16975">
            <v>64.510000000000005</v>
          </cell>
        </row>
        <row r="16976">
          <cell r="AA16976">
            <v>64.52</v>
          </cell>
        </row>
        <row r="16977">
          <cell r="AA16977">
            <v>64.53</v>
          </cell>
        </row>
        <row r="16978">
          <cell r="AA16978">
            <v>64.540000000000006</v>
          </cell>
        </row>
        <row r="16979">
          <cell r="AA16979">
            <v>64.55</v>
          </cell>
        </row>
        <row r="16980">
          <cell r="AA16980">
            <v>64.56</v>
          </cell>
        </row>
        <row r="16981">
          <cell r="AA16981">
            <v>64.569999999999993</v>
          </cell>
        </row>
        <row r="16982">
          <cell r="AA16982">
            <v>64.58</v>
          </cell>
        </row>
        <row r="16983">
          <cell r="AA16983">
            <v>64.59</v>
          </cell>
        </row>
        <row r="16984">
          <cell r="AA16984">
            <v>64.599999999999994</v>
          </cell>
        </row>
        <row r="16985">
          <cell r="AA16985">
            <v>64.61</v>
          </cell>
        </row>
        <row r="16986">
          <cell r="AA16986">
            <v>64.62</v>
          </cell>
        </row>
        <row r="16987">
          <cell r="AA16987">
            <v>64.63</v>
          </cell>
        </row>
        <row r="16988">
          <cell r="AA16988">
            <v>64.64</v>
          </cell>
        </row>
        <row r="16989">
          <cell r="AA16989">
            <v>64.650000000000006</v>
          </cell>
        </row>
        <row r="16990">
          <cell r="AA16990">
            <v>64.66</v>
          </cell>
        </row>
        <row r="16991">
          <cell r="AA16991">
            <v>64.67</v>
          </cell>
        </row>
        <row r="16992">
          <cell r="AA16992">
            <v>64.680000000000007</v>
          </cell>
        </row>
        <row r="16993">
          <cell r="AA16993">
            <v>64.69</v>
          </cell>
        </row>
        <row r="16994">
          <cell r="AA16994">
            <v>64.7</v>
          </cell>
        </row>
        <row r="16995">
          <cell r="AA16995">
            <v>64.709999999999994</v>
          </cell>
        </row>
        <row r="16996">
          <cell r="AA16996">
            <v>64.72</v>
          </cell>
        </row>
        <row r="16997">
          <cell r="AA16997">
            <v>64.73</v>
          </cell>
        </row>
        <row r="16998">
          <cell r="AA16998">
            <v>64.739999999999995</v>
          </cell>
        </row>
        <row r="16999">
          <cell r="AA16999">
            <v>64.75</v>
          </cell>
        </row>
        <row r="17000">
          <cell r="AA17000">
            <v>64.760000000000005</v>
          </cell>
        </row>
        <row r="17001">
          <cell r="AA17001">
            <v>64.77</v>
          </cell>
        </row>
        <row r="17002">
          <cell r="AA17002">
            <v>64.78</v>
          </cell>
        </row>
        <row r="17003">
          <cell r="AA17003">
            <v>64.790000000000006</v>
          </cell>
        </row>
        <row r="17004">
          <cell r="AA17004">
            <v>64.8</v>
          </cell>
        </row>
        <row r="17005">
          <cell r="AA17005">
            <v>64.81</v>
          </cell>
        </row>
        <row r="17006">
          <cell r="AA17006">
            <v>64.819999999999993</v>
          </cell>
        </row>
        <row r="17007">
          <cell r="AA17007">
            <v>64.83</v>
          </cell>
        </row>
        <row r="17008">
          <cell r="AA17008">
            <v>64.84</v>
          </cell>
        </row>
        <row r="17009">
          <cell r="AA17009">
            <v>64.849999999999994</v>
          </cell>
        </row>
        <row r="17010">
          <cell r="AA17010">
            <v>64.86</v>
          </cell>
        </row>
        <row r="17011">
          <cell r="AA17011">
            <v>64.87</v>
          </cell>
        </row>
        <row r="17012">
          <cell r="AA17012">
            <v>64.88</v>
          </cell>
        </row>
        <row r="17013">
          <cell r="AA17013">
            <v>64.89</v>
          </cell>
        </row>
        <row r="17014">
          <cell r="AA17014">
            <v>64.900000000000006</v>
          </cell>
        </row>
        <row r="17015">
          <cell r="AA17015">
            <v>64.91</v>
          </cell>
        </row>
        <row r="17016">
          <cell r="AA17016">
            <v>64.92</v>
          </cell>
        </row>
        <row r="17017">
          <cell r="AA17017">
            <v>64.930000000000007</v>
          </cell>
        </row>
        <row r="17018">
          <cell r="AA17018">
            <v>64.94</v>
          </cell>
        </row>
        <row r="17019">
          <cell r="AA17019">
            <v>64.95</v>
          </cell>
        </row>
        <row r="17020">
          <cell r="AA17020">
            <v>64.959999999999994</v>
          </cell>
        </row>
        <row r="17021">
          <cell r="AA17021">
            <v>64.97</v>
          </cell>
        </row>
        <row r="17022">
          <cell r="AA17022">
            <v>64.98</v>
          </cell>
        </row>
        <row r="17023">
          <cell r="AA17023">
            <v>64.989999999999995</v>
          </cell>
        </row>
        <row r="17024">
          <cell r="AA17024">
            <v>65</v>
          </cell>
        </row>
        <row r="17025">
          <cell r="AA17025">
            <v>65.010000000000005</v>
          </cell>
        </row>
        <row r="17026">
          <cell r="AA17026">
            <v>65.02</v>
          </cell>
        </row>
        <row r="17027">
          <cell r="AA17027">
            <v>65.03</v>
          </cell>
        </row>
        <row r="17028">
          <cell r="AA17028">
            <v>65.040000000000006</v>
          </cell>
        </row>
        <row r="17029">
          <cell r="AA17029">
            <v>65.05</v>
          </cell>
        </row>
        <row r="17030">
          <cell r="AA17030">
            <v>65.06</v>
          </cell>
        </row>
        <row r="17031">
          <cell r="AA17031">
            <v>65.069999999999993</v>
          </cell>
        </row>
        <row r="17032">
          <cell r="AA17032">
            <v>65.08</v>
          </cell>
        </row>
        <row r="17033">
          <cell r="AA17033">
            <v>65.09</v>
          </cell>
        </row>
        <row r="17034">
          <cell r="AA17034">
            <v>65.099999999999994</v>
          </cell>
        </row>
        <row r="17035">
          <cell r="AA17035">
            <v>65.11</v>
          </cell>
        </row>
        <row r="17036">
          <cell r="AA17036">
            <v>65.12</v>
          </cell>
        </row>
        <row r="17037">
          <cell r="AA17037">
            <v>65.13</v>
          </cell>
        </row>
        <row r="17038">
          <cell r="AA17038">
            <v>65.14</v>
          </cell>
        </row>
        <row r="17039">
          <cell r="AA17039">
            <v>65.150000000000006</v>
          </cell>
        </row>
        <row r="17040">
          <cell r="AA17040">
            <v>65.16</v>
          </cell>
        </row>
        <row r="17041">
          <cell r="AA17041">
            <v>65.17</v>
          </cell>
        </row>
        <row r="17042">
          <cell r="AA17042">
            <v>65.180000000000007</v>
          </cell>
        </row>
        <row r="17043">
          <cell r="AA17043">
            <v>65.19</v>
          </cell>
        </row>
        <row r="17044">
          <cell r="AA17044">
            <v>65.2</v>
          </cell>
        </row>
        <row r="17045">
          <cell r="AA17045">
            <v>65.209999999999994</v>
          </cell>
        </row>
        <row r="17046">
          <cell r="AA17046">
            <v>65.22</v>
          </cell>
        </row>
        <row r="17047">
          <cell r="AA17047">
            <v>65.23</v>
          </cell>
        </row>
        <row r="17048">
          <cell r="AA17048">
            <v>65.239999999999995</v>
          </cell>
        </row>
        <row r="17049">
          <cell r="AA17049">
            <v>65.25</v>
          </cell>
        </row>
        <row r="17050">
          <cell r="AA17050">
            <v>65.260000000000005</v>
          </cell>
        </row>
        <row r="17051">
          <cell r="AA17051">
            <v>65.27</v>
          </cell>
        </row>
        <row r="17052">
          <cell r="AA17052">
            <v>65.28</v>
          </cell>
        </row>
        <row r="17053">
          <cell r="AA17053">
            <v>65.290000000000006</v>
          </cell>
        </row>
        <row r="17054">
          <cell r="AA17054">
            <v>65.3</v>
          </cell>
        </row>
        <row r="17055">
          <cell r="AA17055">
            <v>65.31</v>
          </cell>
        </row>
        <row r="17056">
          <cell r="AA17056">
            <v>65.319999999999993</v>
          </cell>
        </row>
        <row r="17057">
          <cell r="AA17057">
            <v>65.33</v>
          </cell>
        </row>
        <row r="17058">
          <cell r="AA17058">
            <v>65.34</v>
          </cell>
        </row>
        <row r="17059">
          <cell r="AA17059">
            <v>65.349999999999994</v>
          </cell>
        </row>
        <row r="17060">
          <cell r="AA17060">
            <v>65.36</v>
          </cell>
        </row>
        <row r="17061">
          <cell r="AA17061">
            <v>65.37</v>
          </cell>
        </row>
        <row r="17062">
          <cell r="AA17062">
            <v>65.38</v>
          </cell>
        </row>
        <row r="17063">
          <cell r="AA17063">
            <v>65.39</v>
          </cell>
        </row>
        <row r="17064">
          <cell r="AA17064">
            <v>65.400000000000006</v>
          </cell>
        </row>
        <row r="17065">
          <cell r="AA17065">
            <v>65.41</v>
          </cell>
        </row>
        <row r="17066">
          <cell r="AA17066">
            <v>65.42</v>
          </cell>
        </row>
        <row r="17067">
          <cell r="AA17067">
            <v>65.430000000000007</v>
          </cell>
        </row>
        <row r="17068">
          <cell r="AA17068">
            <v>65.44</v>
          </cell>
        </row>
        <row r="17069">
          <cell r="AA17069">
            <v>65.45</v>
          </cell>
        </row>
        <row r="17070">
          <cell r="AA17070">
            <v>65.459999999999994</v>
          </cell>
        </row>
        <row r="17071">
          <cell r="AA17071">
            <v>65.47</v>
          </cell>
        </row>
        <row r="17072">
          <cell r="AA17072">
            <v>65.48</v>
          </cell>
        </row>
        <row r="17073">
          <cell r="AA17073">
            <v>65.489999999999995</v>
          </cell>
        </row>
        <row r="17074">
          <cell r="AA17074">
            <v>65.5</v>
          </cell>
        </row>
        <row r="17075">
          <cell r="AA17075">
            <v>65.510000000000005</v>
          </cell>
        </row>
        <row r="17076">
          <cell r="AA17076">
            <v>65.52</v>
          </cell>
        </row>
        <row r="17077">
          <cell r="AA17077">
            <v>65.53</v>
          </cell>
        </row>
        <row r="17078">
          <cell r="AA17078">
            <v>65.540000000000006</v>
          </cell>
        </row>
        <row r="17079">
          <cell r="AA17079">
            <v>65.55</v>
          </cell>
        </row>
        <row r="17080">
          <cell r="AA17080">
            <v>65.56</v>
          </cell>
        </row>
        <row r="17081">
          <cell r="AA17081">
            <v>65.569999999999993</v>
          </cell>
        </row>
        <row r="17082">
          <cell r="AA17082">
            <v>65.58</v>
          </cell>
        </row>
        <row r="17083">
          <cell r="AA17083">
            <v>65.59</v>
          </cell>
        </row>
        <row r="17084">
          <cell r="AA17084">
            <v>65.599999999999994</v>
          </cell>
        </row>
        <row r="17085">
          <cell r="AA17085">
            <v>65.61</v>
          </cell>
        </row>
        <row r="17086">
          <cell r="AA17086">
            <v>65.62</v>
          </cell>
        </row>
        <row r="17087">
          <cell r="AA17087">
            <v>65.63</v>
          </cell>
        </row>
        <row r="17088">
          <cell r="AA17088">
            <v>65.64</v>
          </cell>
        </row>
        <row r="17089">
          <cell r="AA17089">
            <v>65.650000000000006</v>
          </cell>
        </row>
        <row r="17090">
          <cell r="AA17090">
            <v>65.66</v>
          </cell>
        </row>
        <row r="17091">
          <cell r="AA17091">
            <v>65.67</v>
          </cell>
        </row>
        <row r="17092">
          <cell r="AA17092">
            <v>65.680000000000007</v>
          </cell>
        </row>
        <row r="17093">
          <cell r="AA17093">
            <v>65.69</v>
          </cell>
        </row>
        <row r="17094">
          <cell r="AA17094">
            <v>65.7</v>
          </cell>
        </row>
        <row r="17095">
          <cell r="AA17095">
            <v>65.709999999999994</v>
          </cell>
        </row>
        <row r="17096">
          <cell r="AA17096">
            <v>65.72</v>
          </cell>
        </row>
        <row r="17097">
          <cell r="AA17097">
            <v>65.73</v>
          </cell>
        </row>
        <row r="17098">
          <cell r="AA17098">
            <v>65.739999999999995</v>
          </cell>
        </row>
        <row r="17099">
          <cell r="AA17099">
            <v>65.75</v>
          </cell>
        </row>
        <row r="17100">
          <cell r="AA17100">
            <v>65.760000000000005</v>
          </cell>
        </row>
        <row r="17101">
          <cell r="AA17101">
            <v>65.77</v>
          </cell>
        </row>
        <row r="17102">
          <cell r="AA17102">
            <v>65.78</v>
          </cell>
        </row>
        <row r="17103">
          <cell r="AA17103">
            <v>65.790000000000006</v>
          </cell>
        </row>
        <row r="17104">
          <cell r="AA17104">
            <v>65.8</v>
          </cell>
        </row>
        <row r="17105">
          <cell r="AA17105">
            <v>65.81</v>
          </cell>
        </row>
        <row r="17106">
          <cell r="AA17106">
            <v>65.819999999999993</v>
          </cell>
        </row>
        <row r="17107">
          <cell r="AA17107">
            <v>65.83</v>
          </cell>
        </row>
        <row r="17108">
          <cell r="AA17108">
            <v>65.84</v>
          </cell>
        </row>
        <row r="17109">
          <cell r="AA17109">
            <v>65.849999999999994</v>
          </cell>
        </row>
        <row r="17110">
          <cell r="AA17110">
            <v>65.86</v>
          </cell>
        </row>
        <row r="17111">
          <cell r="AA17111">
            <v>65.87</v>
          </cell>
        </row>
        <row r="17112">
          <cell r="AA17112">
            <v>65.88</v>
          </cell>
        </row>
        <row r="17113">
          <cell r="AA17113">
            <v>65.89</v>
          </cell>
        </row>
        <row r="17114">
          <cell r="AA17114">
            <v>65.900000000000006</v>
          </cell>
        </row>
        <row r="17115">
          <cell r="AA17115">
            <v>65.91</v>
          </cell>
        </row>
        <row r="17116">
          <cell r="AA17116">
            <v>65.92</v>
          </cell>
        </row>
        <row r="17117">
          <cell r="AA17117">
            <v>65.930000000000007</v>
          </cell>
        </row>
        <row r="17118">
          <cell r="AA17118">
            <v>65.94</v>
          </cell>
        </row>
        <row r="17119">
          <cell r="AA17119">
            <v>65.95</v>
          </cell>
        </row>
        <row r="17120">
          <cell r="AA17120">
            <v>65.959999999999994</v>
          </cell>
        </row>
        <row r="17121">
          <cell r="AA17121">
            <v>65.97</v>
          </cell>
        </row>
        <row r="17122">
          <cell r="AA17122">
            <v>65.98</v>
          </cell>
        </row>
        <row r="17123">
          <cell r="AA17123">
            <v>65.989999999999995</v>
          </cell>
        </row>
        <row r="17124">
          <cell r="AA17124">
            <v>66</v>
          </cell>
        </row>
        <row r="17125">
          <cell r="AA17125">
            <v>66.010000000000005</v>
          </cell>
        </row>
        <row r="17126">
          <cell r="AA17126">
            <v>66.02</v>
          </cell>
        </row>
        <row r="17127">
          <cell r="AA17127">
            <v>66.03</v>
          </cell>
        </row>
        <row r="17128">
          <cell r="AA17128">
            <v>66.040000000000006</v>
          </cell>
        </row>
        <row r="17129">
          <cell r="AA17129">
            <v>66.05</v>
          </cell>
        </row>
        <row r="17130">
          <cell r="AA17130">
            <v>66.06</v>
          </cell>
        </row>
        <row r="17131">
          <cell r="AA17131">
            <v>66.069999999999993</v>
          </cell>
        </row>
        <row r="17132">
          <cell r="AA17132">
            <v>66.08</v>
          </cell>
        </row>
        <row r="17133">
          <cell r="AA17133">
            <v>66.09</v>
          </cell>
        </row>
        <row r="17134">
          <cell r="AA17134">
            <v>66.099999999999994</v>
          </cell>
        </row>
        <row r="17135">
          <cell r="AA17135">
            <v>66.11</v>
          </cell>
        </row>
        <row r="17136">
          <cell r="AA17136">
            <v>66.12</v>
          </cell>
        </row>
        <row r="17137">
          <cell r="AA17137">
            <v>66.13</v>
          </cell>
        </row>
        <row r="17138">
          <cell r="AA17138">
            <v>66.14</v>
          </cell>
        </row>
        <row r="17139">
          <cell r="AA17139">
            <v>66.150000000000006</v>
          </cell>
        </row>
        <row r="17140">
          <cell r="AA17140">
            <v>66.16</v>
          </cell>
        </row>
        <row r="17141">
          <cell r="AA17141">
            <v>66.17</v>
          </cell>
        </row>
        <row r="17142">
          <cell r="AA17142">
            <v>66.180000000000007</v>
          </cell>
        </row>
        <row r="17143">
          <cell r="AA17143">
            <v>66.19</v>
          </cell>
        </row>
        <row r="17144">
          <cell r="AA17144">
            <v>66.2</v>
          </cell>
        </row>
        <row r="17145">
          <cell r="AA17145">
            <v>66.209999999999994</v>
          </cell>
        </row>
        <row r="17146">
          <cell r="AA17146">
            <v>66.22</v>
          </cell>
        </row>
        <row r="17147">
          <cell r="AA17147">
            <v>66.23</v>
          </cell>
        </row>
        <row r="17148">
          <cell r="AA17148">
            <v>66.239999999999995</v>
          </cell>
        </row>
        <row r="17149">
          <cell r="AA17149">
            <v>66.25</v>
          </cell>
        </row>
        <row r="17150">
          <cell r="AA17150">
            <v>66.260000000000005</v>
          </cell>
        </row>
        <row r="17151">
          <cell r="AA17151">
            <v>66.27</v>
          </cell>
        </row>
        <row r="17152">
          <cell r="AA17152">
            <v>66.28</v>
          </cell>
        </row>
        <row r="17153">
          <cell r="AA17153">
            <v>66.290000000000006</v>
          </cell>
        </row>
        <row r="17154">
          <cell r="AA17154">
            <v>66.3</v>
          </cell>
        </row>
        <row r="17155">
          <cell r="AA17155">
            <v>66.31</v>
          </cell>
        </row>
        <row r="17156">
          <cell r="AA17156">
            <v>66.319999999999993</v>
          </cell>
        </row>
        <row r="17157">
          <cell r="AA17157">
            <v>66.33</v>
          </cell>
        </row>
        <row r="17158">
          <cell r="AA17158">
            <v>66.34</v>
          </cell>
        </row>
        <row r="17159">
          <cell r="AA17159">
            <v>66.349999999999994</v>
          </cell>
        </row>
        <row r="17160">
          <cell r="AA17160">
            <v>66.36</v>
          </cell>
        </row>
        <row r="17161">
          <cell r="AA17161">
            <v>66.37</v>
          </cell>
        </row>
        <row r="17162">
          <cell r="AA17162">
            <v>66.38</v>
          </cell>
        </row>
        <row r="17163">
          <cell r="AA17163">
            <v>66.39</v>
          </cell>
        </row>
        <row r="17164">
          <cell r="AA17164">
            <v>66.400000000000006</v>
          </cell>
        </row>
        <row r="17165">
          <cell r="AA17165">
            <v>66.41</v>
          </cell>
        </row>
        <row r="17166">
          <cell r="AA17166">
            <v>66.42</v>
          </cell>
        </row>
        <row r="17167">
          <cell r="AA17167">
            <v>66.430000000000007</v>
          </cell>
        </row>
        <row r="17168">
          <cell r="AA17168">
            <v>66.44</v>
          </cell>
        </row>
        <row r="17169">
          <cell r="AA17169">
            <v>66.45</v>
          </cell>
        </row>
        <row r="17170">
          <cell r="AA17170">
            <v>66.459999999999994</v>
          </cell>
        </row>
        <row r="17171">
          <cell r="AA17171">
            <v>66.47</v>
          </cell>
        </row>
        <row r="17172">
          <cell r="AA17172">
            <v>66.48</v>
          </cell>
        </row>
        <row r="17173">
          <cell r="AA17173">
            <v>66.489999999999995</v>
          </cell>
        </row>
        <row r="17174">
          <cell r="AA17174">
            <v>66.5</v>
          </cell>
        </row>
        <row r="17175">
          <cell r="AA17175">
            <v>66.510000000000005</v>
          </cell>
        </row>
        <row r="17176">
          <cell r="AA17176">
            <v>66.52</v>
          </cell>
        </row>
        <row r="17177">
          <cell r="AA17177">
            <v>66.53</v>
          </cell>
        </row>
        <row r="17178">
          <cell r="AA17178">
            <v>66.540000000000006</v>
          </cell>
        </row>
        <row r="17179">
          <cell r="AA17179">
            <v>66.55</v>
          </cell>
        </row>
        <row r="17180">
          <cell r="AA17180">
            <v>66.56</v>
          </cell>
        </row>
        <row r="17181">
          <cell r="AA17181">
            <v>66.569999999999993</v>
          </cell>
        </row>
        <row r="17182">
          <cell r="AA17182">
            <v>66.58</v>
          </cell>
        </row>
        <row r="17183">
          <cell r="AA17183">
            <v>66.59</v>
          </cell>
        </row>
        <row r="17184">
          <cell r="AA17184">
            <v>66.599999999999994</v>
          </cell>
        </row>
        <row r="17185">
          <cell r="AA17185">
            <v>66.61</v>
          </cell>
        </row>
        <row r="17186">
          <cell r="AA17186">
            <v>66.62</v>
          </cell>
        </row>
        <row r="17187">
          <cell r="AA17187">
            <v>66.63</v>
          </cell>
        </row>
        <row r="17188">
          <cell r="AA17188">
            <v>66.64</v>
          </cell>
        </row>
        <row r="17189">
          <cell r="AA17189">
            <v>66.650000000000006</v>
          </cell>
        </row>
        <row r="17190">
          <cell r="AA17190">
            <v>66.66</v>
          </cell>
        </row>
        <row r="17191">
          <cell r="AA17191">
            <v>66.67</v>
          </cell>
        </row>
        <row r="17192">
          <cell r="AA17192">
            <v>66.680000000000007</v>
          </cell>
        </row>
        <row r="17193">
          <cell r="AA17193">
            <v>66.69</v>
          </cell>
        </row>
        <row r="17194">
          <cell r="AA17194">
            <v>66.7</v>
          </cell>
        </row>
        <row r="17195">
          <cell r="AA17195">
            <v>66.709999999999994</v>
          </cell>
        </row>
        <row r="17196">
          <cell r="AA17196">
            <v>66.72</v>
          </cell>
        </row>
        <row r="17197">
          <cell r="AA17197">
            <v>66.73</v>
          </cell>
        </row>
        <row r="17198">
          <cell r="AA17198">
            <v>66.739999999999995</v>
          </cell>
        </row>
        <row r="17199">
          <cell r="AA17199">
            <v>66.75</v>
          </cell>
        </row>
        <row r="17200">
          <cell r="AA17200">
            <v>66.760000000000005</v>
          </cell>
        </row>
        <row r="17201">
          <cell r="AA17201">
            <v>66.77</v>
          </cell>
        </row>
        <row r="17202">
          <cell r="AA17202">
            <v>66.78</v>
          </cell>
        </row>
        <row r="17203">
          <cell r="AA17203">
            <v>66.790000000000006</v>
          </cell>
        </row>
        <row r="17204">
          <cell r="AA17204">
            <v>66.8</v>
          </cell>
        </row>
        <row r="17205">
          <cell r="AA17205">
            <v>66.81</v>
          </cell>
        </row>
        <row r="17206">
          <cell r="AA17206">
            <v>66.819999999999993</v>
          </cell>
        </row>
        <row r="17207">
          <cell r="AA17207">
            <v>66.83</v>
          </cell>
        </row>
        <row r="17208">
          <cell r="AA17208">
            <v>66.84</v>
          </cell>
        </row>
        <row r="17209">
          <cell r="AA17209">
            <v>66.849999999999994</v>
          </cell>
        </row>
        <row r="17210">
          <cell r="AA17210">
            <v>66.86</v>
          </cell>
        </row>
        <row r="17211">
          <cell r="AA17211">
            <v>66.87</v>
          </cell>
        </row>
        <row r="17212">
          <cell r="AA17212">
            <v>66.88</v>
          </cell>
        </row>
        <row r="17213">
          <cell r="AA17213">
            <v>66.89</v>
          </cell>
        </row>
        <row r="17214">
          <cell r="AA17214">
            <v>66.900000000000006</v>
          </cell>
        </row>
        <row r="17215">
          <cell r="AA17215">
            <v>66.91</v>
          </cell>
        </row>
        <row r="17216">
          <cell r="AA17216">
            <v>66.92</v>
          </cell>
        </row>
        <row r="17217">
          <cell r="AA17217">
            <v>66.930000000000007</v>
          </cell>
        </row>
        <row r="17218">
          <cell r="AA17218">
            <v>66.94</v>
          </cell>
        </row>
        <row r="17219">
          <cell r="AA17219">
            <v>66.95</v>
          </cell>
        </row>
        <row r="17220">
          <cell r="AA17220">
            <v>66.959999999999994</v>
          </cell>
        </row>
        <row r="17221">
          <cell r="AA17221">
            <v>66.97</v>
          </cell>
        </row>
        <row r="17222">
          <cell r="AA17222">
            <v>66.98</v>
          </cell>
        </row>
        <row r="17223">
          <cell r="AA17223">
            <v>66.989999999999995</v>
          </cell>
        </row>
        <row r="17224">
          <cell r="AA17224">
            <v>67</v>
          </cell>
        </row>
        <row r="17225">
          <cell r="AA17225">
            <v>67.010000000000005</v>
          </cell>
        </row>
        <row r="17226">
          <cell r="AA17226">
            <v>67.02</v>
          </cell>
        </row>
        <row r="17227">
          <cell r="AA17227">
            <v>67.03</v>
          </cell>
        </row>
        <row r="17228">
          <cell r="AA17228">
            <v>67.040000000000006</v>
          </cell>
        </row>
        <row r="17229">
          <cell r="AA17229">
            <v>67.05</v>
          </cell>
        </row>
        <row r="17230">
          <cell r="AA17230">
            <v>67.06</v>
          </cell>
        </row>
        <row r="17231">
          <cell r="AA17231">
            <v>67.069999999999993</v>
          </cell>
        </row>
        <row r="17232">
          <cell r="AA17232">
            <v>67.08</v>
          </cell>
        </row>
        <row r="17233">
          <cell r="AA17233">
            <v>67.09</v>
          </cell>
        </row>
        <row r="17234">
          <cell r="AA17234">
            <v>67.099999999999994</v>
          </cell>
        </row>
        <row r="17235">
          <cell r="AA17235">
            <v>67.11</v>
          </cell>
        </row>
        <row r="17236">
          <cell r="AA17236">
            <v>67.12</v>
          </cell>
        </row>
        <row r="17237">
          <cell r="AA17237">
            <v>67.13</v>
          </cell>
        </row>
        <row r="17238">
          <cell r="AA17238">
            <v>67.14</v>
          </cell>
        </row>
        <row r="17239">
          <cell r="AA17239">
            <v>67.150000000000006</v>
          </cell>
        </row>
        <row r="17240">
          <cell r="AA17240">
            <v>67.16</v>
          </cell>
        </row>
        <row r="17241">
          <cell r="AA17241">
            <v>67.17</v>
          </cell>
        </row>
        <row r="17242">
          <cell r="AA17242">
            <v>67.180000000000007</v>
          </cell>
        </row>
        <row r="17243">
          <cell r="AA17243">
            <v>67.19</v>
          </cell>
        </row>
        <row r="17244">
          <cell r="AA17244">
            <v>67.2</v>
          </cell>
        </row>
        <row r="17245">
          <cell r="AA17245">
            <v>67.209999999999994</v>
          </cell>
        </row>
        <row r="17246">
          <cell r="AA17246">
            <v>67.22</v>
          </cell>
        </row>
        <row r="17247">
          <cell r="AA17247">
            <v>67.23</v>
          </cell>
        </row>
        <row r="17248">
          <cell r="AA17248">
            <v>67.239999999999995</v>
          </cell>
        </row>
        <row r="17249">
          <cell r="AA17249">
            <v>67.25</v>
          </cell>
        </row>
        <row r="17250">
          <cell r="AA17250">
            <v>67.260000000000005</v>
          </cell>
        </row>
        <row r="17251">
          <cell r="AA17251">
            <v>67.27</v>
          </cell>
        </row>
        <row r="17252">
          <cell r="AA17252">
            <v>67.28</v>
          </cell>
        </row>
        <row r="17253">
          <cell r="AA17253">
            <v>67.290000000000006</v>
          </cell>
        </row>
        <row r="17254">
          <cell r="AA17254">
            <v>67.3</v>
          </cell>
        </row>
        <row r="17255">
          <cell r="AA17255">
            <v>67.31</v>
          </cell>
        </row>
        <row r="17256">
          <cell r="AA17256">
            <v>67.319999999999993</v>
          </cell>
        </row>
        <row r="17257">
          <cell r="AA17257">
            <v>67.33</v>
          </cell>
        </row>
        <row r="17258">
          <cell r="AA17258">
            <v>67.34</v>
          </cell>
        </row>
        <row r="17259">
          <cell r="AA17259">
            <v>67.349999999999994</v>
          </cell>
        </row>
        <row r="17260">
          <cell r="AA17260">
            <v>67.36</v>
          </cell>
        </row>
        <row r="17261">
          <cell r="AA17261">
            <v>67.37</v>
          </cell>
        </row>
        <row r="17262">
          <cell r="AA17262">
            <v>67.38</v>
          </cell>
        </row>
        <row r="17263">
          <cell r="AA17263">
            <v>67.39</v>
          </cell>
        </row>
        <row r="17264">
          <cell r="AA17264">
            <v>67.400000000000006</v>
          </cell>
        </row>
        <row r="17265">
          <cell r="AA17265">
            <v>67.41</v>
          </cell>
        </row>
        <row r="17266">
          <cell r="AA17266">
            <v>67.42</v>
          </cell>
        </row>
        <row r="17267">
          <cell r="AA17267">
            <v>67.430000000000007</v>
          </cell>
        </row>
        <row r="17268">
          <cell r="AA17268">
            <v>67.44</v>
          </cell>
        </row>
        <row r="17269">
          <cell r="AA17269">
            <v>67.45</v>
          </cell>
        </row>
        <row r="17270">
          <cell r="AA17270">
            <v>67.459999999999994</v>
          </cell>
        </row>
        <row r="17271">
          <cell r="AA17271">
            <v>67.47</v>
          </cell>
        </row>
        <row r="17272">
          <cell r="AA17272">
            <v>67.48</v>
          </cell>
        </row>
        <row r="17273">
          <cell r="AA17273">
            <v>67.489999999999995</v>
          </cell>
        </row>
        <row r="17274">
          <cell r="AA17274">
            <v>67.5</v>
          </cell>
        </row>
        <row r="17275">
          <cell r="AA17275">
            <v>67.510000000000005</v>
          </cell>
        </row>
        <row r="17276">
          <cell r="AA17276">
            <v>67.52</v>
          </cell>
        </row>
        <row r="17277">
          <cell r="AA17277">
            <v>67.53</v>
          </cell>
        </row>
        <row r="17278">
          <cell r="AA17278">
            <v>67.540000000000006</v>
          </cell>
        </row>
        <row r="17279">
          <cell r="AA17279">
            <v>67.55</v>
          </cell>
        </row>
        <row r="17280">
          <cell r="AA17280">
            <v>67.56</v>
          </cell>
        </row>
        <row r="17281">
          <cell r="AA17281">
            <v>67.569999999999993</v>
          </cell>
        </row>
        <row r="17282">
          <cell r="AA17282">
            <v>67.58</v>
          </cell>
        </row>
        <row r="17283">
          <cell r="AA17283">
            <v>67.59</v>
          </cell>
        </row>
        <row r="17284">
          <cell r="AA17284">
            <v>67.599999999999994</v>
          </cell>
        </row>
        <row r="17285">
          <cell r="AA17285">
            <v>67.61</v>
          </cell>
        </row>
        <row r="17286">
          <cell r="AA17286">
            <v>67.62</v>
          </cell>
        </row>
        <row r="17287">
          <cell r="AA17287">
            <v>67.63</v>
          </cell>
        </row>
        <row r="17288">
          <cell r="AA17288">
            <v>67.64</v>
          </cell>
        </row>
        <row r="17289">
          <cell r="AA17289">
            <v>67.650000000000006</v>
          </cell>
        </row>
        <row r="17290">
          <cell r="AA17290">
            <v>67.66</v>
          </cell>
        </row>
        <row r="17291">
          <cell r="AA17291">
            <v>67.67</v>
          </cell>
        </row>
        <row r="17292">
          <cell r="AA17292">
            <v>67.680000000000007</v>
          </cell>
        </row>
        <row r="17293">
          <cell r="AA17293">
            <v>67.69</v>
          </cell>
        </row>
        <row r="17294">
          <cell r="AA17294">
            <v>67.7</v>
          </cell>
        </row>
        <row r="17295">
          <cell r="AA17295">
            <v>67.709999999999994</v>
          </cell>
        </row>
        <row r="17296">
          <cell r="AA17296">
            <v>67.72</v>
          </cell>
        </row>
        <row r="17297">
          <cell r="AA17297">
            <v>67.73</v>
          </cell>
        </row>
        <row r="17298">
          <cell r="AA17298">
            <v>67.739999999999995</v>
          </cell>
        </row>
        <row r="17299">
          <cell r="AA17299">
            <v>67.75</v>
          </cell>
        </row>
        <row r="17300">
          <cell r="AA17300">
            <v>67.760000000000005</v>
          </cell>
        </row>
        <row r="17301">
          <cell r="AA17301">
            <v>67.77</v>
          </cell>
        </row>
        <row r="17302">
          <cell r="AA17302">
            <v>67.78</v>
          </cell>
        </row>
        <row r="17303">
          <cell r="AA17303">
            <v>67.790000000000006</v>
          </cell>
        </row>
        <row r="17304">
          <cell r="AA17304">
            <v>67.8</v>
          </cell>
        </row>
        <row r="17305">
          <cell r="AA17305">
            <v>67.81</v>
          </cell>
        </row>
        <row r="17306">
          <cell r="AA17306">
            <v>67.819999999999993</v>
          </cell>
        </row>
        <row r="17307">
          <cell r="AA17307">
            <v>67.83</v>
          </cell>
        </row>
        <row r="17308">
          <cell r="AA17308">
            <v>67.84</v>
          </cell>
        </row>
        <row r="17309">
          <cell r="AA17309">
            <v>67.849999999999994</v>
          </cell>
        </row>
        <row r="17310">
          <cell r="AA17310">
            <v>67.86</v>
          </cell>
        </row>
        <row r="17311">
          <cell r="AA17311">
            <v>67.87</v>
          </cell>
        </row>
        <row r="17312">
          <cell r="AA17312">
            <v>67.88</v>
          </cell>
        </row>
        <row r="17313">
          <cell r="AA17313">
            <v>67.89</v>
          </cell>
        </row>
        <row r="17314">
          <cell r="AA17314">
            <v>67.900000000000006</v>
          </cell>
        </row>
        <row r="17315">
          <cell r="AA17315">
            <v>67.91</v>
          </cell>
        </row>
        <row r="17316">
          <cell r="AA17316">
            <v>67.92</v>
          </cell>
        </row>
        <row r="17317">
          <cell r="AA17317">
            <v>67.930000000000007</v>
          </cell>
        </row>
        <row r="17318">
          <cell r="AA17318">
            <v>67.94</v>
          </cell>
        </row>
        <row r="17319">
          <cell r="AA17319">
            <v>67.95</v>
          </cell>
        </row>
        <row r="17320">
          <cell r="AA17320">
            <v>67.959999999999994</v>
          </cell>
        </row>
        <row r="17321">
          <cell r="AA17321">
            <v>67.97</v>
          </cell>
        </row>
        <row r="17322">
          <cell r="AA17322">
            <v>67.98</v>
          </cell>
        </row>
        <row r="17323">
          <cell r="AA17323">
            <v>67.989999999999995</v>
          </cell>
        </row>
        <row r="17324">
          <cell r="AA17324">
            <v>68</v>
          </cell>
        </row>
        <row r="17325">
          <cell r="AA17325">
            <v>68.010000000000005</v>
          </cell>
        </row>
        <row r="17326">
          <cell r="AA17326">
            <v>68.02</v>
          </cell>
        </row>
        <row r="17327">
          <cell r="AA17327">
            <v>68.03</v>
          </cell>
        </row>
        <row r="17328">
          <cell r="AA17328">
            <v>68.040000000000006</v>
          </cell>
        </row>
        <row r="17329">
          <cell r="AA17329">
            <v>68.05</v>
          </cell>
        </row>
        <row r="17330">
          <cell r="AA17330">
            <v>68.06</v>
          </cell>
        </row>
        <row r="17331">
          <cell r="AA17331">
            <v>68.069999999999993</v>
          </cell>
        </row>
        <row r="17332">
          <cell r="AA17332">
            <v>68.08</v>
          </cell>
        </row>
        <row r="17333">
          <cell r="AA17333">
            <v>68.09</v>
          </cell>
        </row>
        <row r="17334">
          <cell r="AA17334">
            <v>68.099999999999994</v>
          </cell>
        </row>
        <row r="17335">
          <cell r="AA17335">
            <v>68.11</v>
          </cell>
        </row>
        <row r="17336">
          <cell r="AA17336">
            <v>68.12</v>
          </cell>
        </row>
        <row r="17337">
          <cell r="AA17337">
            <v>68.13</v>
          </cell>
        </row>
        <row r="17338">
          <cell r="AA17338">
            <v>68.14</v>
          </cell>
        </row>
        <row r="17339">
          <cell r="AA17339">
            <v>68.150000000000006</v>
          </cell>
        </row>
        <row r="17340">
          <cell r="AA17340">
            <v>68.16</v>
          </cell>
        </row>
        <row r="17341">
          <cell r="AA17341">
            <v>68.17</v>
          </cell>
        </row>
        <row r="17342">
          <cell r="AA17342">
            <v>68.180000000000007</v>
          </cell>
        </row>
        <row r="17343">
          <cell r="AA17343">
            <v>68.19</v>
          </cell>
        </row>
        <row r="17344">
          <cell r="AA17344">
            <v>68.2</v>
          </cell>
        </row>
        <row r="17345">
          <cell r="AA17345">
            <v>68.209999999999994</v>
          </cell>
        </row>
        <row r="17346">
          <cell r="AA17346">
            <v>68.22</v>
          </cell>
        </row>
        <row r="17347">
          <cell r="AA17347">
            <v>68.23</v>
          </cell>
        </row>
        <row r="17348">
          <cell r="AA17348">
            <v>68.239999999999995</v>
          </cell>
        </row>
        <row r="17349">
          <cell r="AA17349">
            <v>68.25</v>
          </cell>
        </row>
        <row r="17350">
          <cell r="AA17350">
            <v>68.260000000000005</v>
          </cell>
        </row>
        <row r="17351">
          <cell r="AA17351">
            <v>68.27</v>
          </cell>
        </row>
        <row r="17352">
          <cell r="AA17352">
            <v>68.28</v>
          </cell>
        </row>
        <row r="17353">
          <cell r="AA17353">
            <v>68.290000000000006</v>
          </cell>
        </row>
        <row r="17354">
          <cell r="AA17354">
            <v>68.3</v>
          </cell>
        </row>
        <row r="17355">
          <cell r="AA17355">
            <v>68.31</v>
          </cell>
        </row>
        <row r="17356">
          <cell r="AA17356">
            <v>68.319999999999993</v>
          </cell>
        </row>
        <row r="17357">
          <cell r="AA17357">
            <v>68.33</v>
          </cell>
        </row>
        <row r="17358">
          <cell r="AA17358">
            <v>68.34</v>
          </cell>
        </row>
        <row r="17359">
          <cell r="AA17359">
            <v>68.349999999999994</v>
          </cell>
        </row>
        <row r="17360">
          <cell r="AA17360">
            <v>68.36</v>
          </cell>
        </row>
        <row r="17361">
          <cell r="AA17361">
            <v>68.37</v>
          </cell>
        </row>
        <row r="17362">
          <cell r="AA17362">
            <v>68.38</v>
          </cell>
        </row>
        <row r="17363">
          <cell r="AA17363">
            <v>68.39</v>
          </cell>
        </row>
        <row r="17364">
          <cell r="AA17364">
            <v>68.400000000000006</v>
          </cell>
        </row>
        <row r="17365">
          <cell r="AA17365">
            <v>68.41</v>
          </cell>
        </row>
        <row r="17366">
          <cell r="AA17366">
            <v>68.42</v>
          </cell>
        </row>
        <row r="17367">
          <cell r="AA17367">
            <v>68.430000000000007</v>
          </cell>
        </row>
        <row r="17368">
          <cell r="AA17368">
            <v>68.44</v>
          </cell>
        </row>
        <row r="17369">
          <cell r="AA17369">
            <v>68.45</v>
          </cell>
        </row>
        <row r="17370">
          <cell r="AA17370">
            <v>68.459999999999994</v>
          </cell>
        </row>
        <row r="17371">
          <cell r="AA17371">
            <v>68.47</v>
          </cell>
        </row>
        <row r="17372">
          <cell r="AA17372">
            <v>68.48</v>
          </cell>
        </row>
        <row r="17373">
          <cell r="AA17373">
            <v>68.489999999999995</v>
          </cell>
        </row>
        <row r="17374">
          <cell r="AA17374">
            <v>68.5</v>
          </cell>
        </row>
        <row r="17375">
          <cell r="AA17375">
            <v>68.510000000000005</v>
          </cell>
        </row>
        <row r="17376">
          <cell r="AA17376">
            <v>68.52</v>
          </cell>
        </row>
        <row r="17377">
          <cell r="AA17377">
            <v>68.53</v>
          </cell>
        </row>
        <row r="17378">
          <cell r="AA17378">
            <v>68.540000000000006</v>
          </cell>
        </row>
        <row r="17379">
          <cell r="AA17379">
            <v>68.55</v>
          </cell>
        </row>
        <row r="17380">
          <cell r="AA17380">
            <v>68.56</v>
          </cell>
        </row>
        <row r="17381">
          <cell r="AA17381">
            <v>68.569999999999993</v>
          </cell>
        </row>
        <row r="17382">
          <cell r="AA17382">
            <v>68.58</v>
          </cell>
        </row>
        <row r="17383">
          <cell r="AA17383">
            <v>68.59</v>
          </cell>
        </row>
        <row r="17384">
          <cell r="AA17384">
            <v>68.599999999999994</v>
          </cell>
        </row>
        <row r="17385">
          <cell r="AA17385">
            <v>68.61</v>
          </cell>
        </row>
        <row r="17386">
          <cell r="AA17386">
            <v>68.62</v>
          </cell>
        </row>
        <row r="17387">
          <cell r="AA17387">
            <v>68.63</v>
          </cell>
        </row>
        <row r="17388">
          <cell r="AA17388">
            <v>68.64</v>
          </cell>
        </row>
        <row r="17389">
          <cell r="AA17389">
            <v>68.650000000000006</v>
          </cell>
        </row>
        <row r="17390">
          <cell r="AA17390">
            <v>68.66</v>
          </cell>
        </row>
        <row r="17391">
          <cell r="AA17391">
            <v>68.67</v>
          </cell>
        </row>
        <row r="17392">
          <cell r="AA17392">
            <v>68.680000000000007</v>
          </cell>
        </row>
        <row r="17393">
          <cell r="AA17393">
            <v>68.69</v>
          </cell>
        </row>
        <row r="17394">
          <cell r="AA17394">
            <v>68.7</v>
          </cell>
        </row>
        <row r="17395">
          <cell r="AA17395">
            <v>68.709999999999994</v>
          </cell>
        </row>
        <row r="17396">
          <cell r="AA17396">
            <v>68.72</v>
          </cell>
        </row>
        <row r="17397">
          <cell r="AA17397">
            <v>68.73</v>
          </cell>
        </row>
        <row r="17398">
          <cell r="AA17398">
            <v>68.739999999999995</v>
          </cell>
        </row>
        <row r="17399">
          <cell r="AA17399">
            <v>68.75</v>
          </cell>
        </row>
        <row r="17400">
          <cell r="AA17400">
            <v>68.760000000000005</v>
          </cell>
        </row>
        <row r="17401">
          <cell r="AA17401">
            <v>68.77</v>
          </cell>
        </row>
        <row r="17402">
          <cell r="AA17402">
            <v>68.78</v>
          </cell>
        </row>
        <row r="17403">
          <cell r="AA17403">
            <v>68.790000000000006</v>
          </cell>
        </row>
        <row r="17404">
          <cell r="AA17404">
            <v>68.8</v>
          </cell>
        </row>
        <row r="17405">
          <cell r="AA17405">
            <v>68.81</v>
          </cell>
        </row>
        <row r="17406">
          <cell r="AA17406">
            <v>68.819999999999993</v>
          </cell>
        </row>
        <row r="17407">
          <cell r="AA17407">
            <v>68.83</v>
          </cell>
        </row>
        <row r="17408">
          <cell r="AA17408">
            <v>68.84</v>
          </cell>
        </row>
        <row r="17409">
          <cell r="AA17409">
            <v>68.849999999999994</v>
          </cell>
        </row>
        <row r="17410">
          <cell r="AA17410">
            <v>68.86</v>
          </cell>
        </row>
        <row r="17411">
          <cell r="AA17411">
            <v>68.87</v>
          </cell>
        </row>
        <row r="17412">
          <cell r="AA17412">
            <v>68.88</v>
          </cell>
        </row>
        <row r="17413">
          <cell r="AA17413">
            <v>68.89</v>
          </cell>
        </row>
        <row r="17414">
          <cell r="AA17414">
            <v>68.900000000000006</v>
          </cell>
        </row>
        <row r="17415">
          <cell r="AA17415">
            <v>68.91</v>
          </cell>
        </row>
        <row r="17416">
          <cell r="AA17416">
            <v>68.92</v>
          </cell>
        </row>
        <row r="17417">
          <cell r="AA17417">
            <v>68.930000000000007</v>
          </cell>
        </row>
        <row r="17418">
          <cell r="AA17418">
            <v>68.94</v>
          </cell>
        </row>
        <row r="17419">
          <cell r="AA17419">
            <v>68.95</v>
          </cell>
        </row>
        <row r="17420">
          <cell r="AA17420">
            <v>68.959999999999994</v>
          </cell>
        </row>
        <row r="17421">
          <cell r="AA17421">
            <v>68.97</v>
          </cell>
        </row>
        <row r="17422">
          <cell r="AA17422">
            <v>68.98</v>
          </cell>
        </row>
        <row r="17423">
          <cell r="AA17423">
            <v>68.989999999999995</v>
          </cell>
        </row>
        <row r="17424">
          <cell r="AA17424">
            <v>69</v>
          </cell>
        </row>
        <row r="17425">
          <cell r="AA17425">
            <v>69.010000000000005</v>
          </cell>
        </row>
        <row r="17426">
          <cell r="AA17426">
            <v>69.02</v>
          </cell>
        </row>
        <row r="17427">
          <cell r="AA17427">
            <v>69.03</v>
          </cell>
        </row>
        <row r="17428">
          <cell r="AA17428">
            <v>69.040000000000006</v>
          </cell>
        </row>
        <row r="17429">
          <cell r="AA17429">
            <v>69.05</v>
          </cell>
        </row>
        <row r="17430">
          <cell r="AA17430">
            <v>69.06</v>
          </cell>
        </row>
        <row r="17431">
          <cell r="AA17431">
            <v>69.069999999999993</v>
          </cell>
        </row>
        <row r="17432">
          <cell r="AA17432">
            <v>69.08</v>
          </cell>
        </row>
        <row r="17433">
          <cell r="AA17433">
            <v>69.09</v>
          </cell>
        </row>
        <row r="17434">
          <cell r="AA17434">
            <v>69.099999999999994</v>
          </cell>
        </row>
        <row r="17435">
          <cell r="AA17435">
            <v>69.11</v>
          </cell>
        </row>
        <row r="17436">
          <cell r="AA17436">
            <v>69.12</v>
          </cell>
        </row>
        <row r="17437">
          <cell r="AA17437">
            <v>69.13</v>
          </cell>
        </row>
        <row r="17438">
          <cell r="AA17438">
            <v>69.14</v>
          </cell>
        </row>
        <row r="17439">
          <cell r="AA17439">
            <v>69.150000000000006</v>
          </cell>
        </row>
        <row r="17440">
          <cell r="AA17440">
            <v>69.16</v>
          </cell>
        </row>
        <row r="17441">
          <cell r="AA17441">
            <v>69.17</v>
          </cell>
        </row>
        <row r="17442">
          <cell r="AA17442">
            <v>69.180000000000007</v>
          </cell>
        </row>
        <row r="17443">
          <cell r="AA17443">
            <v>69.19</v>
          </cell>
        </row>
        <row r="17444">
          <cell r="AA17444">
            <v>69.2</v>
          </cell>
        </row>
        <row r="17445">
          <cell r="AA17445">
            <v>69.209999999999994</v>
          </cell>
        </row>
        <row r="17446">
          <cell r="AA17446">
            <v>69.22</v>
          </cell>
        </row>
        <row r="17447">
          <cell r="AA17447">
            <v>69.23</v>
          </cell>
        </row>
        <row r="17448">
          <cell r="AA17448">
            <v>69.239999999999995</v>
          </cell>
        </row>
        <row r="17449">
          <cell r="AA17449">
            <v>69.25</v>
          </cell>
        </row>
        <row r="17450">
          <cell r="AA17450">
            <v>69.260000000000005</v>
          </cell>
        </row>
        <row r="17451">
          <cell r="AA17451">
            <v>69.27</v>
          </cell>
        </row>
        <row r="17452">
          <cell r="AA17452">
            <v>69.28</v>
          </cell>
        </row>
        <row r="17453">
          <cell r="AA17453">
            <v>69.290000000000006</v>
          </cell>
        </row>
        <row r="17454">
          <cell r="AA17454">
            <v>69.3</v>
          </cell>
        </row>
        <row r="17455">
          <cell r="AA17455">
            <v>69.31</v>
          </cell>
        </row>
        <row r="17456">
          <cell r="AA17456">
            <v>69.319999999999993</v>
          </cell>
        </row>
        <row r="17457">
          <cell r="AA17457">
            <v>69.33</v>
          </cell>
        </row>
        <row r="17458">
          <cell r="AA17458">
            <v>69.34</v>
          </cell>
        </row>
        <row r="17459">
          <cell r="AA17459">
            <v>69.349999999999994</v>
          </cell>
        </row>
        <row r="17460">
          <cell r="AA17460">
            <v>69.36</v>
          </cell>
        </row>
        <row r="17461">
          <cell r="AA17461">
            <v>69.37</v>
          </cell>
        </row>
        <row r="17462">
          <cell r="AA17462">
            <v>69.38</v>
          </cell>
        </row>
        <row r="17463">
          <cell r="AA17463">
            <v>69.39</v>
          </cell>
        </row>
        <row r="17464">
          <cell r="AA17464">
            <v>69.400000000000006</v>
          </cell>
        </row>
        <row r="17465">
          <cell r="AA17465">
            <v>69.41</v>
          </cell>
        </row>
        <row r="17466">
          <cell r="AA17466">
            <v>69.42</v>
          </cell>
        </row>
        <row r="17467">
          <cell r="AA17467">
            <v>69.430000000000007</v>
          </cell>
        </row>
        <row r="17468">
          <cell r="AA17468">
            <v>69.44</v>
          </cell>
        </row>
        <row r="17469">
          <cell r="AA17469">
            <v>69.45</v>
          </cell>
        </row>
        <row r="17470">
          <cell r="AA17470">
            <v>69.459999999999994</v>
          </cell>
        </row>
        <row r="17471">
          <cell r="AA17471">
            <v>69.47</v>
          </cell>
        </row>
        <row r="17472">
          <cell r="AA17472">
            <v>69.48</v>
          </cell>
        </row>
        <row r="17473">
          <cell r="AA17473">
            <v>69.489999999999995</v>
          </cell>
        </row>
        <row r="17474">
          <cell r="AA17474">
            <v>69.5</v>
          </cell>
        </row>
        <row r="17475">
          <cell r="AA17475">
            <v>69.510000000000005</v>
          </cell>
        </row>
        <row r="17476">
          <cell r="AA17476">
            <v>69.52</v>
          </cell>
        </row>
        <row r="17477">
          <cell r="AA17477">
            <v>69.53</v>
          </cell>
        </row>
        <row r="17478">
          <cell r="AA17478">
            <v>69.540000000000006</v>
          </cell>
        </row>
        <row r="17479">
          <cell r="AA17479">
            <v>69.55</v>
          </cell>
        </row>
        <row r="17480">
          <cell r="AA17480">
            <v>69.56</v>
          </cell>
        </row>
        <row r="17481">
          <cell r="AA17481">
            <v>69.569999999999993</v>
          </cell>
        </row>
        <row r="17482">
          <cell r="AA17482">
            <v>69.58</v>
          </cell>
        </row>
        <row r="17483">
          <cell r="AA17483">
            <v>69.59</v>
          </cell>
        </row>
        <row r="17484">
          <cell r="AA17484">
            <v>69.599999999999994</v>
          </cell>
        </row>
        <row r="17485">
          <cell r="AA17485">
            <v>69.61</v>
          </cell>
        </row>
        <row r="17486">
          <cell r="AA17486">
            <v>69.62</v>
          </cell>
        </row>
        <row r="17487">
          <cell r="AA17487">
            <v>69.63</v>
          </cell>
        </row>
        <row r="17488">
          <cell r="AA17488">
            <v>69.64</v>
          </cell>
        </row>
        <row r="17489">
          <cell r="AA17489">
            <v>69.650000000000006</v>
          </cell>
        </row>
        <row r="17490">
          <cell r="AA17490">
            <v>69.66</v>
          </cell>
        </row>
        <row r="17491">
          <cell r="AA17491">
            <v>69.67</v>
          </cell>
        </row>
        <row r="17492">
          <cell r="AA17492">
            <v>69.680000000000007</v>
          </cell>
        </row>
        <row r="17493">
          <cell r="AA17493">
            <v>69.69</v>
          </cell>
        </row>
        <row r="17494">
          <cell r="AA17494">
            <v>69.7</v>
          </cell>
        </row>
        <row r="17495">
          <cell r="AA17495">
            <v>69.709999999999994</v>
          </cell>
        </row>
        <row r="17496">
          <cell r="AA17496">
            <v>69.72</v>
          </cell>
        </row>
        <row r="17497">
          <cell r="AA17497">
            <v>69.73</v>
          </cell>
        </row>
        <row r="17498">
          <cell r="AA17498">
            <v>69.739999999999995</v>
          </cell>
        </row>
        <row r="17499">
          <cell r="AA17499">
            <v>69.75</v>
          </cell>
        </row>
        <row r="17500">
          <cell r="AA17500">
            <v>69.760000000000005</v>
          </cell>
        </row>
        <row r="17501">
          <cell r="AA17501">
            <v>69.77</v>
          </cell>
        </row>
        <row r="17502">
          <cell r="AA17502">
            <v>69.78</v>
          </cell>
        </row>
        <row r="17503">
          <cell r="AA17503">
            <v>69.790000000000006</v>
          </cell>
        </row>
        <row r="17504">
          <cell r="AA17504">
            <v>69.8</v>
          </cell>
        </row>
        <row r="17505">
          <cell r="AA17505">
            <v>69.81</v>
          </cell>
        </row>
        <row r="17506">
          <cell r="AA17506">
            <v>69.819999999999993</v>
          </cell>
        </row>
        <row r="17507">
          <cell r="AA17507">
            <v>69.83</v>
          </cell>
        </row>
        <row r="17508">
          <cell r="AA17508">
            <v>69.84</v>
          </cell>
        </row>
        <row r="17509">
          <cell r="AA17509">
            <v>69.849999999999994</v>
          </cell>
        </row>
        <row r="17510">
          <cell r="AA17510">
            <v>69.86</v>
          </cell>
        </row>
        <row r="17511">
          <cell r="AA17511">
            <v>69.87</v>
          </cell>
        </row>
        <row r="17512">
          <cell r="AA17512">
            <v>69.88</v>
          </cell>
        </row>
        <row r="17513">
          <cell r="AA17513">
            <v>69.89</v>
          </cell>
        </row>
        <row r="17514">
          <cell r="AA17514">
            <v>69.900000000000006</v>
          </cell>
        </row>
        <row r="17515">
          <cell r="AA17515">
            <v>69.91</v>
          </cell>
        </row>
        <row r="17516">
          <cell r="AA17516">
            <v>69.92</v>
          </cell>
        </row>
        <row r="17517">
          <cell r="AA17517">
            <v>69.930000000000007</v>
          </cell>
        </row>
        <row r="17518">
          <cell r="AA17518">
            <v>69.94</v>
          </cell>
        </row>
        <row r="17519">
          <cell r="AA17519">
            <v>69.95</v>
          </cell>
        </row>
        <row r="17520">
          <cell r="AA17520">
            <v>69.959999999999994</v>
          </cell>
        </row>
        <row r="17521">
          <cell r="AA17521">
            <v>69.97</v>
          </cell>
        </row>
        <row r="17522">
          <cell r="AA17522">
            <v>69.98</v>
          </cell>
        </row>
        <row r="17523">
          <cell r="AA17523">
            <v>69.989999999999995</v>
          </cell>
        </row>
        <row r="17524">
          <cell r="AA17524">
            <v>70</v>
          </cell>
        </row>
        <row r="17525">
          <cell r="AA17525">
            <v>70.010000000000005</v>
          </cell>
        </row>
        <row r="17526">
          <cell r="AA17526">
            <v>70.02</v>
          </cell>
        </row>
        <row r="17527">
          <cell r="AA17527">
            <v>70.03</v>
          </cell>
        </row>
        <row r="17528">
          <cell r="AA17528">
            <v>70.040000000000006</v>
          </cell>
        </row>
        <row r="17529">
          <cell r="AA17529">
            <v>70.05</v>
          </cell>
        </row>
        <row r="17530">
          <cell r="AA17530">
            <v>70.06</v>
          </cell>
        </row>
        <row r="17531">
          <cell r="AA17531">
            <v>70.069999999999993</v>
          </cell>
        </row>
        <row r="17532">
          <cell r="AA17532">
            <v>70.08</v>
          </cell>
        </row>
        <row r="17533">
          <cell r="AA17533">
            <v>70.09</v>
          </cell>
        </row>
        <row r="17534">
          <cell r="AA17534">
            <v>70.099999999999994</v>
          </cell>
        </row>
        <row r="17535">
          <cell r="AA17535">
            <v>70.11</v>
          </cell>
        </row>
        <row r="17536">
          <cell r="AA17536">
            <v>70.12</v>
          </cell>
        </row>
        <row r="17537">
          <cell r="AA17537">
            <v>70.13</v>
          </cell>
        </row>
        <row r="17538">
          <cell r="AA17538">
            <v>70.14</v>
          </cell>
        </row>
        <row r="17539">
          <cell r="AA17539">
            <v>70.150000000000006</v>
          </cell>
        </row>
        <row r="17540">
          <cell r="AA17540">
            <v>70.16</v>
          </cell>
        </row>
        <row r="17541">
          <cell r="AA17541">
            <v>70.17</v>
          </cell>
        </row>
        <row r="17542">
          <cell r="AA17542">
            <v>70.180000000000007</v>
          </cell>
        </row>
        <row r="17543">
          <cell r="AA17543">
            <v>70.19</v>
          </cell>
        </row>
        <row r="17544">
          <cell r="AA17544">
            <v>70.2</v>
          </cell>
        </row>
        <row r="17545">
          <cell r="AA17545">
            <v>70.209999999999994</v>
          </cell>
        </row>
        <row r="17546">
          <cell r="AA17546">
            <v>70.22</v>
          </cell>
        </row>
        <row r="17547">
          <cell r="AA17547">
            <v>70.23</v>
          </cell>
        </row>
        <row r="17548">
          <cell r="AA17548">
            <v>70.239999999999995</v>
          </cell>
        </row>
        <row r="17549">
          <cell r="AA17549">
            <v>70.25</v>
          </cell>
        </row>
        <row r="17550">
          <cell r="AA17550">
            <v>70.260000000000005</v>
          </cell>
        </row>
        <row r="17551">
          <cell r="AA17551">
            <v>70.27</v>
          </cell>
        </row>
        <row r="17552">
          <cell r="AA17552">
            <v>70.28</v>
          </cell>
        </row>
        <row r="17553">
          <cell r="AA17553">
            <v>70.290000000000006</v>
          </cell>
        </row>
        <row r="17554">
          <cell r="AA17554">
            <v>70.3</v>
          </cell>
        </row>
        <row r="17555">
          <cell r="AA17555">
            <v>70.31</v>
          </cell>
        </row>
        <row r="17556">
          <cell r="AA17556">
            <v>70.319999999999993</v>
          </cell>
        </row>
        <row r="17557">
          <cell r="AA17557">
            <v>70.33</v>
          </cell>
        </row>
        <row r="17558">
          <cell r="AA17558">
            <v>70.34</v>
          </cell>
        </row>
        <row r="17559">
          <cell r="AA17559">
            <v>70.349999999999994</v>
          </cell>
        </row>
        <row r="17560">
          <cell r="AA17560">
            <v>70.36</v>
          </cell>
        </row>
        <row r="17561">
          <cell r="AA17561">
            <v>70.37</v>
          </cell>
        </row>
        <row r="17562">
          <cell r="AA17562">
            <v>70.38</v>
          </cell>
        </row>
        <row r="17563">
          <cell r="AA17563">
            <v>70.39</v>
          </cell>
        </row>
        <row r="17564">
          <cell r="AA17564">
            <v>70.400000000000006</v>
          </cell>
        </row>
        <row r="17565">
          <cell r="AA17565">
            <v>70.41</v>
          </cell>
        </row>
        <row r="17566">
          <cell r="AA17566">
            <v>70.42</v>
          </cell>
        </row>
        <row r="17567">
          <cell r="AA17567">
            <v>70.430000000000007</v>
          </cell>
        </row>
        <row r="17568">
          <cell r="AA17568">
            <v>70.44</v>
          </cell>
        </row>
        <row r="17569">
          <cell r="AA17569">
            <v>70.45</v>
          </cell>
        </row>
        <row r="17570">
          <cell r="AA17570">
            <v>70.459999999999994</v>
          </cell>
        </row>
        <row r="17571">
          <cell r="AA17571">
            <v>70.47</v>
          </cell>
        </row>
        <row r="17572">
          <cell r="AA17572">
            <v>70.48</v>
          </cell>
        </row>
        <row r="17573">
          <cell r="AA17573">
            <v>70.489999999999995</v>
          </cell>
        </row>
        <row r="17574">
          <cell r="AA17574">
            <v>70.5</v>
          </cell>
        </row>
        <row r="17575">
          <cell r="AA17575">
            <v>70.510000000000005</v>
          </cell>
        </row>
        <row r="17576">
          <cell r="AA17576">
            <v>70.52</v>
          </cell>
        </row>
        <row r="17577">
          <cell r="AA17577">
            <v>70.53</v>
          </cell>
        </row>
        <row r="17578">
          <cell r="AA17578">
            <v>70.540000000000006</v>
          </cell>
        </row>
        <row r="17579">
          <cell r="AA17579">
            <v>70.55</v>
          </cell>
        </row>
        <row r="17580">
          <cell r="AA17580">
            <v>70.56</v>
          </cell>
        </row>
        <row r="17581">
          <cell r="AA17581">
            <v>70.569999999999993</v>
          </cell>
        </row>
        <row r="17582">
          <cell r="AA17582">
            <v>70.58</v>
          </cell>
        </row>
        <row r="17583">
          <cell r="AA17583">
            <v>70.59</v>
          </cell>
        </row>
        <row r="17584">
          <cell r="AA17584">
            <v>70.599999999999994</v>
          </cell>
        </row>
        <row r="17585">
          <cell r="AA17585">
            <v>70.61</v>
          </cell>
        </row>
        <row r="17586">
          <cell r="AA17586">
            <v>70.62</v>
          </cell>
        </row>
        <row r="17587">
          <cell r="AA17587">
            <v>70.63</v>
          </cell>
        </row>
        <row r="17588">
          <cell r="AA17588">
            <v>70.64</v>
          </cell>
        </row>
        <row r="17589">
          <cell r="AA17589">
            <v>70.650000000000006</v>
          </cell>
        </row>
        <row r="17590">
          <cell r="AA17590">
            <v>70.66</v>
          </cell>
        </row>
        <row r="17591">
          <cell r="AA17591">
            <v>70.67</v>
          </cell>
        </row>
        <row r="17592">
          <cell r="AA17592">
            <v>70.680000000000007</v>
          </cell>
        </row>
        <row r="17593">
          <cell r="AA17593">
            <v>70.69</v>
          </cell>
        </row>
        <row r="17594">
          <cell r="AA17594">
            <v>70.7</v>
          </cell>
        </row>
        <row r="17595">
          <cell r="AA17595">
            <v>70.709999999999994</v>
          </cell>
        </row>
        <row r="17596">
          <cell r="AA17596">
            <v>70.72</v>
          </cell>
        </row>
        <row r="17597">
          <cell r="AA17597">
            <v>70.73</v>
          </cell>
        </row>
        <row r="17598">
          <cell r="AA17598">
            <v>70.739999999999995</v>
          </cell>
        </row>
        <row r="17599">
          <cell r="AA17599">
            <v>70.75</v>
          </cell>
        </row>
        <row r="17600">
          <cell r="AA17600">
            <v>70.760000000000005</v>
          </cell>
        </row>
        <row r="17601">
          <cell r="AA17601">
            <v>70.77</v>
          </cell>
        </row>
        <row r="17602">
          <cell r="AA17602">
            <v>70.78</v>
          </cell>
        </row>
        <row r="17603">
          <cell r="AA17603">
            <v>70.790000000000006</v>
          </cell>
        </row>
        <row r="17604">
          <cell r="AA17604">
            <v>70.8</v>
          </cell>
        </row>
        <row r="17605">
          <cell r="AA17605">
            <v>70.81</v>
          </cell>
        </row>
        <row r="17606">
          <cell r="AA17606">
            <v>70.819999999999993</v>
          </cell>
        </row>
        <row r="17607">
          <cell r="AA17607">
            <v>70.83</v>
          </cell>
        </row>
        <row r="17608">
          <cell r="AA17608">
            <v>70.84</v>
          </cell>
        </row>
        <row r="17609">
          <cell r="AA17609">
            <v>70.849999999999994</v>
          </cell>
        </row>
        <row r="17610">
          <cell r="AA17610">
            <v>70.86</v>
          </cell>
        </row>
        <row r="17611">
          <cell r="AA17611">
            <v>70.87</v>
          </cell>
        </row>
        <row r="17612">
          <cell r="AA17612">
            <v>70.88</v>
          </cell>
        </row>
        <row r="17613">
          <cell r="AA17613">
            <v>70.89</v>
          </cell>
        </row>
        <row r="17614">
          <cell r="AA17614">
            <v>70.900000000000006</v>
          </cell>
        </row>
        <row r="17615">
          <cell r="AA17615">
            <v>70.91</v>
          </cell>
        </row>
        <row r="17616">
          <cell r="AA17616">
            <v>70.92</v>
          </cell>
        </row>
        <row r="17617">
          <cell r="AA17617">
            <v>70.930000000000007</v>
          </cell>
        </row>
        <row r="17618">
          <cell r="AA17618">
            <v>70.94</v>
          </cell>
        </row>
        <row r="17619">
          <cell r="AA17619">
            <v>70.95</v>
          </cell>
        </row>
        <row r="17620">
          <cell r="AA17620">
            <v>70.959999999999994</v>
          </cell>
        </row>
        <row r="17621">
          <cell r="AA17621">
            <v>70.97</v>
          </cell>
        </row>
        <row r="17622">
          <cell r="AA17622">
            <v>70.98</v>
          </cell>
        </row>
        <row r="17623">
          <cell r="AA17623">
            <v>70.989999999999995</v>
          </cell>
        </row>
        <row r="17624">
          <cell r="AA17624">
            <v>71</v>
          </cell>
        </row>
        <row r="17625">
          <cell r="AA17625">
            <v>71.010000000000005</v>
          </cell>
        </row>
        <row r="17626">
          <cell r="AA17626">
            <v>71.02</v>
          </cell>
        </row>
        <row r="17627">
          <cell r="AA17627">
            <v>71.03</v>
          </cell>
        </row>
        <row r="17628">
          <cell r="AA17628">
            <v>71.040000000000006</v>
          </cell>
        </row>
        <row r="17629">
          <cell r="AA17629">
            <v>71.05</v>
          </cell>
        </row>
        <row r="17630">
          <cell r="AA17630">
            <v>71.06</v>
          </cell>
        </row>
        <row r="17631">
          <cell r="AA17631">
            <v>71.069999999999993</v>
          </cell>
        </row>
        <row r="17632">
          <cell r="AA17632">
            <v>71.08</v>
          </cell>
        </row>
        <row r="17633">
          <cell r="AA17633">
            <v>71.09</v>
          </cell>
        </row>
        <row r="17634">
          <cell r="AA17634">
            <v>71.099999999999994</v>
          </cell>
        </row>
        <row r="17635">
          <cell r="AA17635">
            <v>71.11</v>
          </cell>
        </row>
        <row r="17636">
          <cell r="AA17636">
            <v>71.12</v>
          </cell>
        </row>
        <row r="17637">
          <cell r="AA17637">
            <v>71.13</v>
          </cell>
        </row>
        <row r="17638">
          <cell r="AA17638">
            <v>71.14</v>
          </cell>
        </row>
        <row r="17639">
          <cell r="AA17639">
            <v>71.150000000000006</v>
          </cell>
        </row>
        <row r="17640">
          <cell r="AA17640">
            <v>71.16</v>
          </cell>
        </row>
        <row r="17641">
          <cell r="AA17641">
            <v>71.17</v>
          </cell>
        </row>
        <row r="17642">
          <cell r="AA17642">
            <v>71.180000000000007</v>
          </cell>
        </row>
        <row r="17643">
          <cell r="AA17643">
            <v>71.19</v>
          </cell>
        </row>
        <row r="17644">
          <cell r="AA17644">
            <v>71.2</v>
          </cell>
        </row>
        <row r="17645">
          <cell r="AA17645">
            <v>71.209999999999994</v>
          </cell>
        </row>
        <row r="17646">
          <cell r="AA17646">
            <v>71.22</v>
          </cell>
        </row>
        <row r="17647">
          <cell r="AA17647">
            <v>71.23</v>
          </cell>
        </row>
        <row r="17648">
          <cell r="AA17648">
            <v>71.239999999999995</v>
          </cell>
        </row>
        <row r="17649">
          <cell r="AA17649">
            <v>71.25</v>
          </cell>
        </row>
        <row r="17650">
          <cell r="AA17650">
            <v>71.260000000000005</v>
          </cell>
        </row>
        <row r="17651">
          <cell r="AA17651">
            <v>71.27</v>
          </cell>
        </row>
        <row r="17652">
          <cell r="AA17652">
            <v>71.28</v>
          </cell>
        </row>
        <row r="17653">
          <cell r="AA17653">
            <v>71.290000000000006</v>
          </cell>
        </row>
        <row r="17654">
          <cell r="AA17654">
            <v>71.3</v>
          </cell>
        </row>
        <row r="17655">
          <cell r="AA17655">
            <v>71.31</v>
          </cell>
        </row>
        <row r="17656">
          <cell r="AA17656">
            <v>71.319999999999993</v>
          </cell>
        </row>
        <row r="17657">
          <cell r="AA17657">
            <v>71.33</v>
          </cell>
        </row>
        <row r="17658">
          <cell r="AA17658">
            <v>71.34</v>
          </cell>
        </row>
        <row r="17659">
          <cell r="AA17659">
            <v>71.349999999999994</v>
          </cell>
        </row>
        <row r="17660">
          <cell r="AA17660">
            <v>71.36</v>
          </cell>
        </row>
        <row r="17661">
          <cell r="AA17661">
            <v>71.37</v>
          </cell>
        </row>
        <row r="17662">
          <cell r="AA17662">
            <v>71.38</v>
          </cell>
        </row>
        <row r="17663">
          <cell r="AA17663">
            <v>71.39</v>
          </cell>
        </row>
        <row r="17664">
          <cell r="AA17664">
            <v>71.400000000000006</v>
          </cell>
        </row>
        <row r="17665">
          <cell r="AA17665">
            <v>71.41</v>
          </cell>
        </row>
        <row r="17666">
          <cell r="AA17666">
            <v>71.42</v>
          </cell>
        </row>
        <row r="17667">
          <cell r="AA17667">
            <v>71.430000000000007</v>
          </cell>
        </row>
        <row r="17668">
          <cell r="AA17668">
            <v>71.44</v>
          </cell>
        </row>
        <row r="17669">
          <cell r="AA17669">
            <v>71.45</v>
          </cell>
        </row>
        <row r="17670">
          <cell r="AA17670">
            <v>71.459999999999994</v>
          </cell>
        </row>
        <row r="17671">
          <cell r="AA17671">
            <v>71.47</v>
          </cell>
        </row>
        <row r="17672">
          <cell r="AA17672">
            <v>71.48</v>
          </cell>
        </row>
        <row r="17673">
          <cell r="AA17673">
            <v>71.489999999999995</v>
          </cell>
        </row>
        <row r="17674">
          <cell r="AA17674">
            <v>71.5</v>
          </cell>
        </row>
        <row r="17675">
          <cell r="AA17675">
            <v>71.510000000000005</v>
          </cell>
        </row>
        <row r="17676">
          <cell r="AA17676">
            <v>71.52</v>
          </cell>
        </row>
        <row r="17677">
          <cell r="AA17677">
            <v>71.53</v>
          </cell>
        </row>
        <row r="17678">
          <cell r="AA17678">
            <v>71.540000000000006</v>
          </cell>
        </row>
        <row r="17679">
          <cell r="AA17679">
            <v>71.55</v>
          </cell>
        </row>
        <row r="17680">
          <cell r="AA17680">
            <v>71.56</v>
          </cell>
        </row>
        <row r="17681">
          <cell r="AA17681">
            <v>71.569999999999993</v>
          </cell>
        </row>
        <row r="17682">
          <cell r="AA17682">
            <v>71.58</v>
          </cell>
        </row>
        <row r="17683">
          <cell r="AA17683">
            <v>71.59</v>
          </cell>
        </row>
        <row r="17684">
          <cell r="AA17684">
            <v>71.599999999999994</v>
          </cell>
        </row>
        <row r="17685">
          <cell r="AA17685">
            <v>71.61</v>
          </cell>
        </row>
        <row r="17686">
          <cell r="AA17686">
            <v>71.62</v>
          </cell>
        </row>
        <row r="17687">
          <cell r="AA17687">
            <v>71.63</v>
          </cell>
        </row>
        <row r="17688">
          <cell r="AA17688">
            <v>71.64</v>
          </cell>
        </row>
        <row r="17689">
          <cell r="AA17689">
            <v>71.650000000000006</v>
          </cell>
        </row>
        <row r="17690">
          <cell r="AA17690">
            <v>71.66</v>
          </cell>
        </row>
        <row r="17691">
          <cell r="AA17691">
            <v>71.67</v>
          </cell>
        </row>
        <row r="17692">
          <cell r="AA17692">
            <v>71.680000000000007</v>
          </cell>
        </row>
        <row r="17693">
          <cell r="AA17693">
            <v>71.69</v>
          </cell>
        </row>
        <row r="17694">
          <cell r="AA17694">
            <v>71.7</v>
          </cell>
        </row>
        <row r="17695">
          <cell r="AA17695">
            <v>71.709999999999994</v>
          </cell>
        </row>
        <row r="17696">
          <cell r="AA17696">
            <v>71.72</v>
          </cell>
        </row>
        <row r="17697">
          <cell r="AA17697">
            <v>71.73</v>
          </cell>
        </row>
        <row r="17698">
          <cell r="AA17698">
            <v>71.739999999999995</v>
          </cell>
        </row>
        <row r="17699">
          <cell r="AA17699">
            <v>71.75</v>
          </cell>
        </row>
        <row r="17700">
          <cell r="AA17700">
            <v>71.760000000000005</v>
          </cell>
        </row>
        <row r="17701">
          <cell r="AA17701">
            <v>71.77</v>
          </cell>
        </row>
        <row r="17702">
          <cell r="AA17702">
            <v>71.78</v>
          </cell>
        </row>
        <row r="17703">
          <cell r="AA17703">
            <v>71.790000000000006</v>
          </cell>
        </row>
        <row r="17704">
          <cell r="AA17704">
            <v>71.8</v>
          </cell>
        </row>
        <row r="17705">
          <cell r="AA17705">
            <v>71.81</v>
          </cell>
        </row>
        <row r="17706">
          <cell r="AA17706">
            <v>71.819999999999993</v>
          </cell>
        </row>
        <row r="17707">
          <cell r="AA17707">
            <v>71.83</v>
          </cell>
        </row>
        <row r="17708">
          <cell r="AA17708">
            <v>71.84</v>
          </cell>
        </row>
        <row r="17709">
          <cell r="AA17709">
            <v>71.849999999999994</v>
          </cell>
        </row>
        <row r="17710">
          <cell r="AA17710">
            <v>71.86</v>
          </cell>
        </row>
        <row r="17711">
          <cell r="AA17711">
            <v>71.87</v>
          </cell>
        </row>
        <row r="17712">
          <cell r="AA17712">
            <v>71.88</v>
          </cell>
        </row>
        <row r="17713">
          <cell r="AA17713">
            <v>71.89</v>
          </cell>
        </row>
        <row r="17714">
          <cell r="AA17714">
            <v>71.900000000000006</v>
          </cell>
        </row>
        <row r="17715">
          <cell r="AA17715">
            <v>71.91</v>
          </cell>
        </row>
        <row r="17716">
          <cell r="AA17716">
            <v>71.92</v>
          </cell>
        </row>
        <row r="17717">
          <cell r="AA17717">
            <v>71.930000000000007</v>
          </cell>
        </row>
        <row r="17718">
          <cell r="AA17718">
            <v>71.94</v>
          </cell>
        </row>
        <row r="17719">
          <cell r="AA17719">
            <v>71.95</v>
          </cell>
        </row>
        <row r="17720">
          <cell r="AA17720">
            <v>71.959999999999994</v>
          </cell>
        </row>
        <row r="17721">
          <cell r="AA17721">
            <v>71.97</v>
          </cell>
        </row>
        <row r="17722">
          <cell r="AA17722">
            <v>71.98</v>
          </cell>
        </row>
        <row r="17723">
          <cell r="AA17723">
            <v>71.989999999999995</v>
          </cell>
        </row>
        <row r="17724">
          <cell r="AA17724">
            <v>72</v>
          </cell>
        </row>
        <row r="17725">
          <cell r="AA17725">
            <v>72.010000000000005</v>
          </cell>
        </row>
        <row r="17726">
          <cell r="AA17726">
            <v>72.02</v>
          </cell>
        </row>
        <row r="17727">
          <cell r="AA17727">
            <v>72.03</v>
          </cell>
        </row>
        <row r="17728">
          <cell r="AA17728">
            <v>72.040000000000006</v>
          </cell>
        </row>
        <row r="17729">
          <cell r="AA17729">
            <v>72.05</v>
          </cell>
        </row>
        <row r="17730">
          <cell r="AA17730">
            <v>72.06</v>
          </cell>
        </row>
        <row r="17731">
          <cell r="AA17731">
            <v>72.069999999999993</v>
          </cell>
        </row>
        <row r="17732">
          <cell r="AA17732">
            <v>72.08</v>
          </cell>
        </row>
        <row r="17733">
          <cell r="AA17733">
            <v>72.09</v>
          </cell>
        </row>
        <row r="17734">
          <cell r="AA17734">
            <v>72.099999999999994</v>
          </cell>
        </row>
        <row r="17735">
          <cell r="AA17735">
            <v>72.11</v>
          </cell>
        </row>
        <row r="17736">
          <cell r="AA17736">
            <v>72.12</v>
          </cell>
        </row>
        <row r="17737">
          <cell r="AA17737">
            <v>72.13</v>
          </cell>
        </row>
        <row r="17738">
          <cell r="AA17738">
            <v>72.14</v>
          </cell>
        </row>
        <row r="17739">
          <cell r="AA17739">
            <v>72.150000000000006</v>
          </cell>
        </row>
        <row r="17740">
          <cell r="AA17740">
            <v>72.16</v>
          </cell>
        </row>
        <row r="17741">
          <cell r="AA17741">
            <v>72.17</v>
          </cell>
        </row>
        <row r="17742">
          <cell r="AA17742">
            <v>72.180000000000007</v>
          </cell>
        </row>
        <row r="17743">
          <cell r="AA17743">
            <v>72.19</v>
          </cell>
        </row>
        <row r="17744">
          <cell r="AA17744">
            <v>72.2</v>
          </cell>
        </row>
        <row r="17745">
          <cell r="AA17745">
            <v>72.209999999999994</v>
          </cell>
        </row>
        <row r="17746">
          <cell r="AA17746">
            <v>72.22</v>
          </cell>
        </row>
        <row r="17747">
          <cell r="AA17747">
            <v>72.23</v>
          </cell>
        </row>
        <row r="17748">
          <cell r="AA17748">
            <v>72.239999999999995</v>
          </cell>
        </row>
        <row r="17749">
          <cell r="AA17749">
            <v>72.25</v>
          </cell>
        </row>
        <row r="17750">
          <cell r="AA17750">
            <v>72.260000000000005</v>
          </cell>
        </row>
        <row r="17751">
          <cell r="AA17751">
            <v>72.27</v>
          </cell>
        </row>
        <row r="17752">
          <cell r="AA17752">
            <v>72.28</v>
          </cell>
        </row>
        <row r="17753">
          <cell r="AA17753">
            <v>72.290000000000006</v>
          </cell>
        </row>
        <row r="17754">
          <cell r="AA17754">
            <v>72.3</v>
          </cell>
        </row>
        <row r="17755">
          <cell r="AA17755">
            <v>72.31</v>
          </cell>
        </row>
        <row r="17756">
          <cell r="AA17756">
            <v>72.319999999999993</v>
          </cell>
        </row>
        <row r="17757">
          <cell r="AA17757">
            <v>72.33</v>
          </cell>
        </row>
        <row r="17758">
          <cell r="AA17758">
            <v>72.34</v>
          </cell>
        </row>
        <row r="17759">
          <cell r="AA17759">
            <v>72.349999999999994</v>
          </cell>
        </row>
        <row r="17760">
          <cell r="AA17760">
            <v>72.36</v>
          </cell>
        </row>
        <row r="17761">
          <cell r="AA17761">
            <v>72.37</v>
          </cell>
        </row>
        <row r="17762">
          <cell r="AA17762">
            <v>72.38</v>
          </cell>
        </row>
        <row r="17763">
          <cell r="AA17763">
            <v>72.39</v>
          </cell>
        </row>
        <row r="17764">
          <cell r="AA17764">
            <v>72.400000000000006</v>
          </cell>
        </row>
        <row r="17765">
          <cell r="AA17765">
            <v>72.41</v>
          </cell>
        </row>
        <row r="17766">
          <cell r="AA17766">
            <v>72.42</v>
          </cell>
        </row>
        <row r="17767">
          <cell r="AA17767">
            <v>72.430000000000007</v>
          </cell>
        </row>
        <row r="17768">
          <cell r="AA17768">
            <v>72.44</v>
          </cell>
        </row>
        <row r="17769">
          <cell r="AA17769">
            <v>72.45</v>
          </cell>
        </row>
        <row r="17770">
          <cell r="AA17770">
            <v>72.459999999999994</v>
          </cell>
        </row>
        <row r="17771">
          <cell r="AA17771">
            <v>72.47</v>
          </cell>
        </row>
        <row r="17772">
          <cell r="AA17772">
            <v>72.48</v>
          </cell>
        </row>
        <row r="17773">
          <cell r="AA17773">
            <v>72.489999999999995</v>
          </cell>
        </row>
        <row r="17774">
          <cell r="AA17774">
            <v>72.5</v>
          </cell>
        </row>
        <row r="17775">
          <cell r="AA17775">
            <v>72.510000000000005</v>
          </cell>
        </row>
        <row r="17776">
          <cell r="AA17776">
            <v>72.52</v>
          </cell>
        </row>
        <row r="17777">
          <cell r="AA17777">
            <v>72.53</v>
          </cell>
        </row>
        <row r="17778">
          <cell r="AA17778">
            <v>72.540000000000006</v>
          </cell>
        </row>
        <row r="17779">
          <cell r="AA17779">
            <v>72.55</v>
          </cell>
        </row>
        <row r="17780">
          <cell r="AA17780">
            <v>72.56</v>
          </cell>
        </row>
        <row r="17781">
          <cell r="AA17781">
            <v>72.569999999999993</v>
          </cell>
        </row>
        <row r="17782">
          <cell r="AA17782">
            <v>72.58</v>
          </cell>
        </row>
        <row r="17783">
          <cell r="AA17783">
            <v>72.59</v>
          </cell>
        </row>
        <row r="17784">
          <cell r="AA17784">
            <v>72.599999999999994</v>
          </cell>
        </row>
        <row r="17785">
          <cell r="AA17785">
            <v>72.61</v>
          </cell>
        </row>
        <row r="17786">
          <cell r="AA17786">
            <v>72.62</v>
          </cell>
        </row>
        <row r="17787">
          <cell r="AA17787">
            <v>72.63</v>
          </cell>
        </row>
        <row r="17788">
          <cell r="AA17788">
            <v>72.64</v>
          </cell>
        </row>
        <row r="17789">
          <cell r="AA17789">
            <v>72.650000000000006</v>
          </cell>
        </row>
        <row r="17790">
          <cell r="AA17790">
            <v>72.66</v>
          </cell>
        </row>
        <row r="17791">
          <cell r="AA17791">
            <v>72.67</v>
          </cell>
        </row>
        <row r="17792">
          <cell r="AA17792">
            <v>72.680000000000007</v>
          </cell>
        </row>
        <row r="17793">
          <cell r="AA17793">
            <v>72.69</v>
          </cell>
        </row>
        <row r="17794">
          <cell r="AA17794">
            <v>72.7</v>
          </cell>
        </row>
        <row r="17795">
          <cell r="AA17795">
            <v>72.709999999999994</v>
          </cell>
        </row>
        <row r="17796">
          <cell r="AA17796">
            <v>72.72</v>
          </cell>
        </row>
        <row r="17797">
          <cell r="AA17797">
            <v>72.73</v>
          </cell>
        </row>
        <row r="17798">
          <cell r="AA17798">
            <v>72.739999999999995</v>
          </cell>
        </row>
        <row r="17799">
          <cell r="AA17799">
            <v>72.75</v>
          </cell>
        </row>
        <row r="17800">
          <cell r="AA17800">
            <v>72.760000000000005</v>
          </cell>
        </row>
        <row r="17801">
          <cell r="AA17801">
            <v>72.77</v>
          </cell>
        </row>
        <row r="17802">
          <cell r="AA17802">
            <v>72.78</v>
          </cell>
        </row>
        <row r="17803">
          <cell r="AA17803">
            <v>72.790000000000006</v>
          </cell>
        </row>
        <row r="17804">
          <cell r="AA17804">
            <v>72.8</v>
          </cell>
        </row>
        <row r="17805">
          <cell r="AA17805">
            <v>72.81</v>
          </cell>
        </row>
        <row r="17806">
          <cell r="AA17806">
            <v>72.819999999999993</v>
          </cell>
        </row>
        <row r="17807">
          <cell r="AA17807">
            <v>72.83</v>
          </cell>
        </row>
        <row r="17808">
          <cell r="AA17808">
            <v>72.84</v>
          </cell>
        </row>
        <row r="17809">
          <cell r="AA17809">
            <v>72.849999999999994</v>
          </cell>
        </row>
        <row r="17810">
          <cell r="AA17810">
            <v>72.86</v>
          </cell>
        </row>
        <row r="17811">
          <cell r="AA17811">
            <v>72.87</v>
          </cell>
        </row>
        <row r="17812">
          <cell r="AA17812">
            <v>72.88</v>
          </cell>
        </row>
        <row r="17813">
          <cell r="AA17813">
            <v>72.89</v>
          </cell>
        </row>
        <row r="17814">
          <cell r="AA17814">
            <v>72.900000000000006</v>
          </cell>
        </row>
        <row r="17815">
          <cell r="AA17815">
            <v>72.91</v>
          </cell>
        </row>
        <row r="17816">
          <cell r="AA17816">
            <v>72.92</v>
          </cell>
        </row>
        <row r="17817">
          <cell r="AA17817">
            <v>72.930000000000007</v>
          </cell>
        </row>
        <row r="17818">
          <cell r="AA17818">
            <v>72.94</v>
          </cell>
        </row>
        <row r="17819">
          <cell r="AA17819">
            <v>72.95</v>
          </cell>
        </row>
        <row r="17820">
          <cell r="AA17820">
            <v>72.959999999999994</v>
          </cell>
        </row>
        <row r="17821">
          <cell r="AA17821">
            <v>72.97</v>
          </cell>
        </row>
        <row r="17822">
          <cell r="AA17822">
            <v>72.98</v>
          </cell>
        </row>
        <row r="17823">
          <cell r="AA17823">
            <v>72.989999999999995</v>
          </cell>
        </row>
        <row r="17824">
          <cell r="AA17824">
            <v>73</v>
          </cell>
        </row>
        <row r="17825">
          <cell r="AA17825">
            <v>73.010000000000005</v>
          </cell>
        </row>
        <row r="17826">
          <cell r="AA17826">
            <v>73.02</v>
          </cell>
        </row>
        <row r="17827">
          <cell r="AA17827">
            <v>73.03</v>
          </cell>
        </row>
        <row r="17828">
          <cell r="AA17828">
            <v>73.040000000000006</v>
          </cell>
        </row>
        <row r="17829">
          <cell r="AA17829">
            <v>73.05</v>
          </cell>
        </row>
        <row r="17830">
          <cell r="AA17830">
            <v>73.06</v>
          </cell>
        </row>
        <row r="17831">
          <cell r="AA17831">
            <v>73.069999999999993</v>
          </cell>
        </row>
        <row r="17832">
          <cell r="AA17832">
            <v>73.08</v>
          </cell>
        </row>
        <row r="17833">
          <cell r="AA17833">
            <v>73.09</v>
          </cell>
        </row>
        <row r="17834">
          <cell r="AA17834">
            <v>73.099999999999994</v>
          </cell>
        </row>
        <row r="17835">
          <cell r="AA17835">
            <v>73.11</v>
          </cell>
        </row>
        <row r="17836">
          <cell r="AA17836">
            <v>73.12</v>
          </cell>
        </row>
        <row r="17837">
          <cell r="AA17837">
            <v>73.13</v>
          </cell>
        </row>
        <row r="17838">
          <cell r="AA17838">
            <v>73.14</v>
          </cell>
        </row>
        <row r="17839">
          <cell r="AA17839">
            <v>73.150000000000006</v>
          </cell>
        </row>
        <row r="17840">
          <cell r="AA17840">
            <v>73.16</v>
          </cell>
        </row>
        <row r="17841">
          <cell r="AA17841">
            <v>73.17</v>
          </cell>
        </row>
        <row r="17842">
          <cell r="AA17842">
            <v>73.180000000000007</v>
          </cell>
        </row>
        <row r="17843">
          <cell r="AA17843">
            <v>73.19</v>
          </cell>
        </row>
        <row r="17844">
          <cell r="AA17844">
            <v>73.2</v>
          </cell>
        </row>
        <row r="17845">
          <cell r="AA17845">
            <v>73.209999999999994</v>
          </cell>
        </row>
        <row r="17846">
          <cell r="AA17846">
            <v>73.22</v>
          </cell>
        </row>
        <row r="17847">
          <cell r="AA17847">
            <v>73.23</v>
          </cell>
        </row>
        <row r="17848">
          <cell r="AA17848">
            <v>73.239999999999995</v>
          </cell>
        </row>
        <row r="17849">
          <cell r="AA17849">
            <v>73.25</v>
          </cell>
        </row>
        <row r="17850">
          <cell r="AA17850">
            <v>73.260000000000005</v>
          </cell>
        </row>
        <row r="17851">
          <cell r="AA17851">
            <v>73.27</v>
          </cell>
        </row>
        <row r="17852">
          <cell r="AA17852">
            <v>73.28</v>
          </cell>
        </row>
        <row r="17853">
          <cell r="AA17853">
            <v>73.290000000000006</v>
          </cell>
        </row>
        <row r="17854">
          <cell r="AA17854">
            <v>73.3</v>
          </cell>
        </row>
        <row r="17855">
          <cell r="AA17855">
            <v>73.31</v>
          </cell>
        </row>
        <row r="17856">
          <cell r="AA17856">
            <v>73.319999999999993</v>
          </cell>
        </row>
        <row r="17857">
          <cell r="AA17857">
            <v>73.33</v>
          </cell>
        </row>
        <row r="17858">
          <cell r="AA17858">
            <v>73.34</v>
          </cell>
        </row>
        <row r="17859">
          <cell r="AA17859">
            <v>73.349999999999994</v>
          </cell>
        </row>
        <row r="17860">
          <cell r="AA17860">
            <v>73.36</v>
          </cell>
        </row>
        <row r="17861">
          <cell r="AA17861">
            <v>73.37</v>
          </cell>
        </row>
        <row r="17862">
          <cell r="AA17862">
            <v>73.38</v>
          </cell>
        </row>
        <row r="17863">
          <cell r="AA17863">
            <v>73.39</v>
          </cell>
        </row>
        <row r="17864">
          <cell r="AA17864">
            <v>73.400000000000006</v>
          </cell>
        </row>
        <row r="17865">
          <cell r="AA17865">
            <v>73.41</v>
          </cell>
        </row>
        <row r="17866">
          <cell r="AA17866">
            <v>73.42</v>
          </cell>
        </row>
        <row r="17867">
          <cell r="AA17867">
            <v>73.430000000000007</v>
          </cell>
        </row>
        <row r="17868">
          <cell r="AA17868">
            <v>73.44</v>
          </cell>
        </row>
        <row r="17869">
          <cell r="AA17869">
            <v>73.45</v>
          </cell>
        </row>
        <row r="17870">
          <cell r="AA17870">
            <v>73.459999999999994</v>
          </cell>
        </row>
        <row r="17871">
          <cell r="AA17871">
            <v>73.47</v>
          </cell>
        </row>
        <row r="17872">
          <cell r="AA17872">
            <v>73.48</v>
          </cell>
        </row>
        <row r="17873">
          <cell r="AA17873">
            <v>73.489999999999995</v>
          </cell>
        </row>
        <row r="17874">
          <cell r="AA17874">
            <v>73.5</v>
          </cell>
        </row>
        <row r="17875">
          <cell r="AA17875">
            <v>73.510000000000005</v>
          </cell>
        </row>
        <row r="17876">
          <cell r="AA17876">
            <v>73.52</v>
          </cell>
        </row>
        <row r="17877">
          <cell r="AA17877">
            <v>73.53</v>
          </cell>
        </row>
        <row r="17878">
          <cell r="AA17878">
            <v>73.540000000000006</v>
          </cell>
        </row>
        <row r="17879">
          <cell r="AA17879">
            <v>73.55</v>
          </cell>
        </row>
        <row r="17880">
          <cell r="AA17880">
            <v>73.56</v>
          </cell>
        </row>
        <row r="17881">
          <cell r="AA17881">
            <v>73.569999999999993</v>
          </cell>
        </row>
        <row r="17882">
          <cell r="AA17882">
            <v>73.58</v>
          </cell>
        </row>
        <row r="17883">
          <cell r="AA17883">
            <v>73.59</v>
          </cell>
        </row>
        <row r="17884">
          <cell r="AA17884">
            <v>73.599999999999994</v>
          </cell>
        </row>
        <row r="17885">
          <cell r="AA17885">
            <v>73.61</v>
          </cell>
        </row>
        <row r="17886">
          <cell r="AA17886">
            <v>73.62</v>
          </cell>
        </row>
        <row r="17887">
          <cell r="AA17887">
            <v>73.63</v>
          </cell>
        </row>
        <row r="17888">
          <cell r="AA17888">
            <v>73.64</v>
          </cell>
        </row>
        <row r="17889">
          <cell r="AA17889">
            <v>73.650000000000006</v>
          </cell>
        </row>
        <row r="17890">
          <cell r="AA17890">
            <v>73.66</v>
          </cell>
        </row>
        <row r="17891">
          <cell r="AA17891">
            <v>73.67</v>
          </cell>
        </row>
        <row r="17892">
          <cell r="AA17892">
            <v>73.680000000000007</v>
          </cell>
        </row>
        <row r="17893">
          <cell r="AA17893">
            <v>73.69</v>
          </cell>
        </row>
        <row r="17894">
          <cell r="AA17894">
            <v>73.7</v>
          </cell>
        </row>
        <row r="17895">
          <cell r="AA17895">
            <v>73.709999999999994</v>
          </cell>
        </row>
        <row r="17896">
          <cell r="AA17896">
            <v>73.72</v>
          </cell>
        </row>
        <row r="17897">
          <cell r="AA17897">
            <v>73.73</v>
          </cell>
        </row>
        <row r="17898">
          <cell r="AA17898">
            <v>73.739999999999995</v>
          </cell>
        </row>
        <row r="17899">
          <cell r="AA17899">
            <v>73.75</v>
          </cell>
        </row>
        <row r="17900">
          <cell r="AA17900">
            <v>73.760000000000005</v>
          </cell>
        </row>
        <row r="17901">
          <cell r="AA17901">
            <v>73.77</v>
          </cell>
        </row>
        <row r="17902">
          <cell r="AA17902">
            <v>73.78</v>
          </cell>
        </row>
        <row r="17903">
          <cell r="AA17903">
            <v>73.790000000000006</v>
          </cell>
        </row>
        <row r="17904">
          <cell r="AA17904">
            <v>73.8</v>
          </cell>
        </row>
        <row r="17905">
          <cell r="AA17905">
            <v>73.81</v>
          </cell>
        </row>
        <row r="17906">
          <cell r="AA17906">
            <v>73.819999999999993</v>
          </cell>
        </row>
        <row r="17907">
          <cell r="AA17907">
            <v>73.83</v>
          </cell>
        </row>
        <row r="17908">
          <cell r="AA17908">
            <v>73.84</v>
          </cell>
        </row>
        <row r="17909">
          <cell r="AA17909">
            <v>73.849999999999994</v>
          </cell>
        </row>
        <row r="17910">
          <cell r="AA17910">
            <v>73.86</v>
          </cell>
        </row>
        <row r="17911">
          <cell r="AA17911">
            <v>73.87</v>
          </cell>
        </row>
        <row r="17912">
          <cell r="AA17912">
            <v>73.88</v>
          </cell>
        </row>
        <row r="17913">
          <cell r="AA17913">
            <v>73.89</v>
          </cell>
        </row>
        <row r="17914">
          <cell r="AA17914">
            <v>73.900000000000006</v>
          </cell>
        </row>
        <row r="17915">
          <cell r="AA17915">
            <v>73.91</v>
          </cell>
        </row>
        <row r="17916">
          <cell r="AA17916">
            <v>73.92</v>
          </cell>
        </row>
        <row r="17917">
          <cell r="AA17917">
            <v>73.930000000000007</v>
          </cell>
        </row>
        <row r="17918">
          <cell r="AA17918">
            <v>73.94</v>
          </cell>
        </row>
        <row r="17919">
          <cell r="AA17919">
            <v>73.95</v>
          </cell>
        </row>
        <row r="17920">
          <cell r="AA17920">
            <v>73.959999999999994</v>
          </cell>
        </row>
        <row r="17921">
          <cell r="AA17921">
            <v>73.97</v>
          </cell>
        </row>
        <row r="17922">
          <cell r="AA17922">
            <v>73.98</v>
          </cell>
        </row>
        <row r="17923">
          <cell r="AA17923">
            <v>73.989999999999995</v>
          </cell>
        </row>
        <row r="17924">
          <cell r="AA17924">
            <v>74</v>
          </cell>
        </row>
        <row r="17925">
          <cell r="AA17925">
            <v>74.010000000000005</v>
          </cell>
        </row>
        <row r="17926">
          <cell r="AA17926">
            <v>74.02</v>
          </cell>
        </row>
        <row r="17927">
          <cell r="AA17927">
            <v>74.03</v>
          </cell>
        </row>
        <row r="17928">
          <cell r="AA17928">
            <v>74.040000000000006</v>
          </cell>
        </row>
        <row r="17929">
          <cell r="AA17929">
            <v>74.05</v>
          </cell>
        </row>
        <row r="17930">
          <cell r="AA17930">
            <v>74.06</v>
          </cell>
        </row>
        <row r="17931">
          <cell r="AA17931">
            <v>74.069999999999993</v>
          </cell>
        </row>
        <row r="17932">
          <cell r="AA17932">
            <v>74.08</v>
          </cell>
        </row>
        <row r="17933">
          <cell r="AA17933">
            <v>74.09</v>
          </cell>
        </row>
        <row r="17934">
          <cell r="AA17934">
            <v>74.099999999999994</v>
          </cell>
        </row>
        <row r="17935">
          <cell r="AA17935">
            <v>74.11</v>
          </cell>
        </row>
        <row r="17936">
          <cell r="AA17936">
            <v>74.12</v>
          </cell>
        </row>
        <row r="17937">
          <cell r="AA17937">
            <v>74.13</v>
          </cell>
        </row>
        <row r="17938">
          <cell r="AA17938">
            <v>74.14</v>
          </cell>
        </row>
        <row r="17939">
          <cell r="AA17939">
            <v>74.150000000000006</v>
          </cell>
        </row>
        <row r="17940">
          <cell r="AA17940">
            <v>74.16</v>
          </cell>
        </row>
        <row r="17941">
          <cell r="AA17941">
            <v>74.17</v>
          </cell>
        </row>
        <row r="17942">
          <cell r="AA17942">
            <v>74.180000000000007</v>
          </cell>
        </row>
        <row r="17943">
          <cell r="AA17943">
            <v>74.19</v>
          </cell>
        </row>
        <row r="17944">
          <cell r="AA17944">
            <v>74.2</v>
          </cell>
        </row>
        <row r="17945">
          <cell r="AA17945">
            <v>74.209999999999994</v>
          </cell>
        </row>
        <row r="17946">
          <cell r="AA17946">
            <v>74.22</v>
          </cell>
        </row>
        <row r="17947">
          <cell r="AA17947">
            <v>74.23</v>
          </cell>
        </row>
        <row r="17948">
          <cell r="AA17948">
            <v>74.239999999999995</v>
          </cell>
        </row>
        <row r="17949">
          <cell r="AA17949">
            <v>74.25</v>
          </cell>
        </row>
        <row r="17950">
          <cell r="AA17950">
            <v>74.260000000000005</v>
          </cell>
        </row>
        <row r="17951">
          <cell r="AA17951">
            <v>74.27</v>
          </cell>
        </row>
        <row r="17952">
          <cell r="AA17952">
            <v>74.28</v>
          </cell>
        </row>
        <row r="17953">
          <cell r="AA17953">
            <v>74.290000000000006</v>
          </cell>
        </row>
        <row r="17954">
          <cell r="AA17954">
            <v>74.3</v>
          </cell>
        </row>
        <row r="17955">
          <cell r="AA17955">
            <v>74.31</v>
          </cell>
        </row>
        <row r="17956">
          <cell r="AA17956">
            <v>74.319999999999993</v>
          </cell>
        </row>
        <row r="17957">
          <cell r="AA17957">
            <v>74.33</v>
          </cell>
        </row>
        <row r="17958">
          <cell r="AA17958">
            <v>74.34</v>
          </cell>
        </row>
        <row r="17959">
          <cell r="AA17959">
            <v>74.349999999999994</v>
          </cell>
        </row>
        <row r="17960">
          <cell r="AA17960">
            <v>74.36</v>
          </cell>
        </row>
        <row r="17961">
          <cell r="AA17961">
            <v>74.37</v>
          </cell>
        </row>
        <row r="17962">
          <cell r="AA17962">
            <v>74.38</v>
          </cell>
        </row>
        <row r="17963">
          <cell r="AA17963">
            <v>74.39</v>
          </cell>
        </row>
        <row r="17964">
          <cell r="AA17964">
            <v>74.400000000000006</v>
          </cell>
        </row>
        <row r="17965">
          <cell r="AA17965">
            <v>74.41</v>
          </cell>
        </row>
        <row r="17966">
          <cell r="AA17966">
            <v>74.42</v>
          </cell>
        </row>
        <row r="17967">
          <cell r="AA17967">
            <v>74.430000000000007</v>
          </cell>
        </row>
        <row r="17968">
          <cell r="AA17968">
            <v>74.44</v>
          </cell>
        </row>
        <row r="17969">
          <cell r="AA17969">
            <v>74.45</v>
          </cell>
        </row>
        <row r="17970">
          <cell r="AA17970">
            <v>74.459999999999994</v>
          </cell>
        </row>
        <row r="17971">
          <cell r="AA17971">
            <v>74.47</v>
          </cell>
        </row>
        <row r="17972">
          <cell r="AA17972">
            <v>74.48</v>
          </cell>
        </row>
        <row r="17973">
          <cell r="AA17973">
            <v>74.489999999999995</v>
          </cell>
        </row>
        <row r="17974">
          <cell r="AA17974">
            <v>74.5</v>
          </cell>
        </row>
        <row r="17975">
          <cell r="AA17975">
            <v>74.510000000000005</v>
          </cell>
        </row>
        <row r="17976">
          <cell r="AA17976">
            <v>74.52</v>
          </cell>
        </row>
        <row r="17977">
          <cell r="AA17977">
            <v>74.53</v>
          </cell>
        </row>
        <row r="17978">
          <cell r="AA17978">
            <v>74.540000000000006</v>
          </cell>
        </row>
        <row r="17979">
          <cell r="AA17979">
            <v>74.55</v>
          </cell>
        </row>
        <row r="17980">
          <cell r="AA17980">
            <v>74.56</v>
          </cell>
        </row>
        <row r="17981">
          <cell r="AA17981">
            <v>74.569999999999993</v>
          </cell>
        </row>
        <row r="17982">
          <cell r="AA17982">
            <v>74.58</v>
          </cell>
        </row>
        <row r="17983">
          <cell r="AA17983">
            <v>74.59</v>
          </cell>
        </row>
        <row r="17984">
          <cell r="AA17984">
            <v>74.599999999999994</v>
          </cell>
        </row>
        <row r="17985">
          <cell r="AA17985">
            <v>74.61</v>
          </cell>
        </row>
        <row r="17986">
          <cell r="AA17986">
            <v>74.62</v>
          </cell>
        </row>
        <row r="17987">
          <cell r="AA17987">
            <v>74.63</v>
          </cell>
        </row>
        <row r="17988">
          <cell r="AA17988">
            <v>74.64</v>
          </cell>
        </row>
        <row r="17989">
          <cell r="AA17989">
            <v>74.650000000000006</v>
          </cell>
        </row>
        <row r="17990">
          <cell r="AA17990">
            <v>74.66</v>
          </cell>
        </row>
        <row r="17991">
          <cell r="AA17991">
            <v>74.67</v>
          </cell>
        </row>
        <row r="17992">
          <cell r="AA17992">
            <v>74.680000000000007</v>
          </cell>
        </row>
        <row r="17993">
          <cell r="AA17993">
            <v>74.69</v>
          </cell>
        </row>
        <row r="17994">
          <cell r="AA17994">
            <v>74.7</v>
          </cell>
        </row>
        <row r="17995">
          <cell r="AA17995">
            <v>74.709999999999994</v>
          </cell>
        </row>
        <row r="17996">
          <cell r="AA17996">
            <v>74.72</v>
          </cell>
        </row>
        <row r="17997">
          <cell r="AA17997">
            <v>74.73</v>
          </cell>
        </row>
        <row r="17998">
          <cell r="AA17998">
            <v>74.739999999999995</v>
          </cell>
        </row>
        <row r="17999">
          <cell r="AA17999">
            <v>74.75</v>
          </cell>
        </row>
        <row r="18000">
          <cell r="AA18000">
            <v>74.760000000000005</v>
          </cell>
        </row>
        <row r="18001">
          <cell r="AA18001">
            <v>74.77</v>
          </cell>
        </row>
        <row r="18002">
          <cell r="AA18002">
            <v>74.78</v>
          </cell>
        </row>
        <row r="18003">
          <cell r="AA18003">
            <v>74.790000000000006</v>
          </cell>
        </row>
        <row r="18004">
          <cell r="AA18004">
            <v>74.8</v>
          </cell>
        </row>
        <row r="18005">
          <cell r="AA18005">
            <v>74.81</v>
          </cell>
        </row>
        <row r="18006">
          <cell r="AA18006">
            <v>74.819999999999993</v>
          </cell>
        </row>
        <row r="18007">
          <cell r="AA18007">
            <v>74.83</v>
          </cell>
        </row>
        <row r="18008">
          <cell r="AA18008">
            <v>74.84</v>
          </cell>
        </row>
        <row r="18009">
          <cell r="AA18009">
            <v>74.849999999999994</v>
          </cell>
        </row>
        <row r="18010">
          <cell r="AA18010">
            <v>74.86</v>
          </cell>
        </row>
        <row r="18011">
          <cell r="AA18011">
            <v>74.87</v>
          </cell>
        </row>
        <row r="18012">
          <cell r="AA18012">
            <v>74.88</v>
          </cell>
        </row>
        <row r="18013">
          <cell r="AA18013">
            <v>74.89</v>
          </cell>
        </row>
        <row r="18014">
          <cell r="AA18014">
            <v>74.900000000000006</v>
          </cell>
        </row>
        <row r="18015">
          <cell r="AA18015">
            <v>74.91</v>
          </cell>
        </row>
        <row r="18016">
          <cell r="AA18016">
            <v>74.92</v>
          </cell>
        </row>
        <row r="18017">
          <cell r="AA18017">
            <v>74.930000000000007</v>
          </cell>
        </row>
        <row r="18018">
          <cell r="AA18018">
            <v>74.94</v>
          </cell>
        </row>
        <row r="18019">
          <cell r="AA18019">
            <v>74.95</v>
          </cell>
        </row>
        <row r="18020">
          <cell r="AA18020">
            <v>74.959999999999994</v>
          </cell>
        </row>
        <row r="18021">
          <cell r="AA18021">
            <v>74.97</v>
          </cell>
        </row>
        <row r="18022">
          <cell r="AA18022">
            <v>74.98</v>
          </cell>
        </row>
        <row r="18023">
          <cell r="AA18023">
            <v>74.989999999999995</v>
          </cell>
        </row>
        <row r="18024">
          <cell r="AA18024">
            <v>75</v>
          </cell>
        </row>
        <row r="18025">
          <cell r="AA18025">
            <v>75.010000000000005</v>
          </cell>
        </row>
        <row r="18026">
          <cell r="AA18026">
            <v>75.02</v>
          </cell>
        </row>
        <row r="18027">
          <cell r="AA18027">
            <v>75.03</v>
          </cell>
        </row>
        <row r="18028">
          <cell r="AA18028">
            <v>75.040000000000006</v>
          </cell>
        </row>
        <row r="18029">
          <cell r="AA18029">
            <v>75.05</v>
          </cell>
        </row>
        <row r="18030">
          <cell r="AA18030">
            <v>75.06</v>
          </cell>
        </row>
        <row r="18031">
          <cell r="AA18031">
            <v>75.069999999999993</v>
          </cell>
        </row>
        <row r="18032">
          <cell r="AA18032">
            <v>75.08</v>
          </cell>
        </row>
        <row r="18033">
          <cell r="AA18033">
            <v>75.09</v>
          </cell>
        </row>
        <row r="18034">
          <cell r="AA18034">
            <v>75.099999999999994</v>
          </cell>
        </row>
        <row r="18035">
          <cell r="AA18035">
            <v>75.11</v>
          </cell>
        </row>
        <row r="18036">
          <cell r="AA18036">
            <v>75.12</v>
          </cell>
        </row>
        <row r="18037">
          <cell r="AA18037">
            <v>75.13</v>
          </cell>
        </row>
        <row r="18038">
          <cell r="AA18038">
            <v>75.14</v>
          </cell>
        </row>
        <row r="18039">
          <cell r="AA18039">
            <v>75.150000000000006</v>
          </cell>
        </row>
        <row r="18040">
          <cell r="AA18040">
            <v>75.16</v>
          </cell>
        </row>
        <row r="18041">
          <cell r="AA18041">
            <v>75.17</v>
          </cell>
        </row>
        <row r="18042">
          <cell r="AA18042">
            <v>75.180000000000007</v>
          </cell>
        </row>
        <row r="18043">
          <cell r="AA18043">
            <v>75.19</v>
          </cell>
        </row>
        <row r="18044">
          <cell r="AA18044">
            <v>75.2</v>
          </cell>
        </row>
        <row r="18045">
          <cell r="AA18045">
            <v>75.209999999999994</v>
          </cell>
        </row>
        <row r="18046">
          <cell r="AA18046">
            <v>75.22</v>
          </cell>
        </row>
        <row r="18047">
          <cell r="AA18047">
            <v>75.23</v>
          </cell>
        </row>
        <row r="18048">
          <cell r="AA18048">
            <v>75.239999999999995</v>
          </cell>
        </row>
        <row r="18049">
          <cell r="AA18049">
            <v>75.25</v>
          </cell>
        </row>
        <row r="18050">
          <cell r="AA18050">
            <v>75.260000000000005</v>
          </cell>
        </row>
        <row r="18051">
          <cell r="AA18051">
            <v>75.27</v>
          </cell>
        </row>
        <row r="18052">
          <cell r="AA18052">
            <v>75.28</v>
          </cell>
        </row>
        <row r="18053">
          <cell r="AA18053">
            <v>75.290000000000006</v>
          </cell>
        </row>
        <row r="18054">
          <cell r="AA18054">
            <v>75.3</v>
          </cell>
        </row>
        <row r="18055">
          <cell r="AA18055">
            <v>75.31</v>
          </cell>
        </row>
        <row r="18056">
          <cell r="AA18056">
            <v>75.319999999999993</v>
          </cell>
        </row>
        <row r="18057">
          <cell r="AA18057">
            <v>75.33</v>
          </cell>
        </row>
        <row r="18058">
          <cell r="AA18058">
            <v>75.34</v>
          </cell>
        </row>
        <row r="18059">
          <cell r="AA18059">
            <v>75.349999999999994</v>
          </cell>
        </row>
        <row r="18060">
          <cell r="AA18060">
            <v>75.36</v>
          </cell>
        </row>
        <row r="18061">
          <cell r="AA18061">
            <v>75.37</v>
          </cell>
        </row>
        <row r="18062">
          <cell r="AA18062">
            <v>75.38</v>
          </cell>
        </row>
        <row r="18063">
          <cell r="AA18063">
            <v>75.39</v>
          </cell>
        </row>
        <row r="18064">
          <cell r="AA18064">
            <v>75.400000000000006</v>
          </cell>
        </row>
        <row r="18065">
          <cell r="AA18065">
            <v>75.41</v>
          </cell>
        </row>
        <row r="18066">
          <cell r="AA18066">
            <v>75.42</v>
          </cell>
        </row>
        <row r="18067">
          <cell r="AA18067">
            <v>75.430000000000007</v>
          </cell>
        </row>
        <row r="18068">
          <cell r="AA18068">
            <v>75.44</v>
          </cell>
        </row>
        <row r="18069">
          <cell r="AA18069">
            <v>75.45</v>
          </cell>
        </row>
        <row r="18070">
          <cell r="AA18070">
            <v>75.459999999999994</v>
          </cell>
        </row>
        <row r="18071">
          <cell r="AA18071">
            <v>75.47</v>
          </cell>
        </row>
        <row r="18072">
          <cell r="AA18072">
            <v>75.48</v>
          </cell>
        </row>
        <row r="18073">
          <cell r="AA18073">
            <v>75.489999999999995</v>
          </cell>
        </row>
        <row r="18074">
          <cell r="AA18074">
            <v>75.5</v>
          </cell>
        </row>
        <row r="18075">
          <cell r="AA18075">
            <v>75.510000000000005</v>
          </cell>
        </row>
        <row r="18076">
          <cell r="AA18076">
            <v>75.52</v>
          </cell>
        </row>
        <row r="18077">
          <cell r="AA18077">
            <v>75.53</v>
          </cell>
        </row>
        <row r="18078">
          <cell r="AA18078">
            <v>75.540000000000006</v>
          </cell>
        </row>
        <row r="18079">
          <cell r="AA18079">
            <v>75.55</v>
          </cell>
        </row>
        <row r="18080">
          <cell r="AA18080">
            <v>75.56</v>
          </cell>
        </row>
        <row r="18081">
          <cell r="AA18081">
            <v>75.569999999999993</v>
          </cell>
        </row>
        <row r="18082">
          <cell r="AA18082">
            <v>75.58</v>
          </cell>
        </row>
        <row r="18083">
          <cell r="AA18083">
            <v>75.59</v>
          </cell>
        </row>
        <row r="18084">
          <cell r="AA18084">
            <v>75.599999999999994</v>
          </cell>
        </row>
        <row r="18085">
          <cell r="AA18085">
            <v>75.61</v>
          </cell>
        </row>
        <row r="18086">
          <cell r="AA18086">
            <v>75.62</v>
          </cell>
        </row>
        <row r="18087">
          <cell r="AA18087">
            <v>75.63</v>
          </cell>
        </row>
        <row r="18088">
          <cell r="AA18088">
            <v>75.64</v>
          </cell>
        </row>
        <row r="18089">
          <cell r="AA18089">
            <v>75.650000000000006</v>
          </cell>
        </row>
        <row r="18090">
          <cell r="AA18090">
            <v>75.66</v>
          </cell>
        </row>
        <row r="18091">
          <cell r="AA18091">
            <v>75.67</v>
          </cell>
        </row>
        <row r="18092">
          <cell r="AA18092">
            <v>75.680000000000007</v>
          </cell>
        </row>
        <row r="18093">
          <cell r="AA18093">
            <v>75.69</v>
          </cell>
        </row>
        <row r="18094">
          <cell r="AA18094">
            <v>75.7</v>
          </cell>
        </row>
        <row r="18095">
          <cell r="AA18095">
            <v>75.709999999999994</v>
          </cell>
        </row>
        <row r="18096">
          <cell r="AA18096">
            <v>75.72</v>
          </cell>
        </row>
        <row r="18097">
          <cell r="AA18097">
            <v>75.73</v>
          </cell>
        </row>
        <row r="18098">
          <cell r="AA18098">
            <v>75.739999999999995</v>
          </cell>
        </row>
        <row r="18099">
          <cell r="AA18099">
            <v>75.75</v>
          </cell>
        </row>
        <row r="18100">
          <cell r="AA18100">
            <v>75.760000000000005</v>
          </cell>
        </row>
        <row r="18101">
          <cell r="AA18101">
            <v>75.77</v>
          </cell>
        </row>
        <row r="18102">
          <cell r="AA18102">
            <v>75.78</v>
          </cell>
        </row>
        <row r="18103">
          <cell r="AA18103">
            <v>75.790000000000006</v>
          </cell>
        </row>
        <row r="18104">
          <cell r="AA18104">
            <v>75.8</v>
          </cell>
        </row>
        <row r="18105">
          <cell r="AA18105">
            <v>75.81</v>
          </cell>
        </row>
        <row r="18106">
          <cell r="AA18106">
            <v>75.819999999999993</v>
          </cell>
        </row>
        <row r="18107">
          <cell r="AA18107">
            <v>75.83</v>
          </cell>
        </row>
        <row r="18108">
          <cell r="AA18108">
            <v>75.84</v>
          </cell>
        </row>
        <row r="18109">
          <cell r="AA18109">
            <v>75.849999999999994</v>
          </cell>
        </row>
        <row r="18110">
          <cell r="AA18110">
            <v>75.86</v>
          </cell>
        </row>
        <row r="18111">
          <cell r="AA18111">
            <v>75.87</v>
          </cell>
        </row>
        <row r="18112">
          <cell r="AA18112">
            <v>75.88</v>
          </cell>
        </row>
        <row r="18113">
          <cell r="AA18113">
            <v>75.89</v>
          </cell>
        </row>
        <row r="18114">
          <cell r="AA18114">
            <v>75.900000000000006</v>
          </cell>
        </row>
        <row r="18115">
          <cell r="AA18115">
            <v>75.91</v>
          </cell>
        </row>
        <row r="18116">
          <cell r="AA18116">
            <v>75.92</v>
          </cell>
        </row>
        <row r="18117">
          <cell r="AA18117">
            <v>75.930000000000007</v>
          </cell>
        </row>
        <row r="18118">
          <cell r="AA18118">
            <v>75.94</v>
          </cell>
        </row>
        <row r="18119">
          <cell r="AA18119">
            <v>75.95</v>
          </cell>
        </row>
        <row r="18120">
          <cell r="AA18120">
            <v>75.959999999999994</v>
          </cell>
        </row>
        <row r="18121">
          <cell r="AA18121">
            <v>75.97</v>
          </cell>
        </row>
        <row r="18122">
          <cell r="AA18122">
            <v>75.98</v>
          </cell>
        </row>
        <row r="18123">
          <cell r="AA18123">
            <v>75.989999999999995</v>
          </cell>
        </row>
        <row r="18124">
          <cell r="AA18124">
            <v>76</v>
          </cell>
        </row>
        <row r="18125">
          <cell r="AA18125">
            <v>76.010000000000005</v>
          </cell>
        </row>
        <row r="18126">
          <cell r="AA18126">
            <v>76.02</v>
          </cell>
        </row>
        <row r="18127">
          <cell r="AA18127">
            <v>76.03</v>
          </cell>
        </row>
        <row r="18128">
          <cell r="AA18128">
            <v>76.040000000000006</v>
          </cell>
        </row>
        <row r="18129">
          <cell r="AA18129">
            <v>76.05</v>
          </cell>
        </row>
        <row r="18130">
          <cell r="AA18130">
            <v>76.06</v>
          </cell>
        </row>
        <row r="18131">
          <cell r="AA18131">
            <v>76.069999999999993</v>
          </cell>
        </row>
        <row r="18132">
          <cell r="AA18132">
            <v>76.08</v>
          </cell>
        </row>
        <row r="18133">
          <cell r="AA18133">
            <v>76.09</v>
          </cell>
        </row>
        <row r="18134">
          <cell r="AA18134">
            <v>76.099999999999994</v>
          </cell>
        </row>
        <row r="18135">
          <cell r="AA18135">
            <v>76.11</v>
          </cell>
        </row>
        <row r="18136">
          <cell r="AA18136">
            <v>76.12</v>
          </cell>
        </row>
        <row r="18137">
          <cell r="AA18137">
            <v>76.13</v>
          </cell>
        </row>
        <row r="18138">
          <cell r="AA18138">
            <v>76.14</v>
          </cell>
        </row>
        <row r="18139">
          <cell r="AA18139">
            <v>76.150000000000006</v>
          </cell>
        </row>
        <row r="18140">
          <cell r="AA18140">
            <v>76.16</v>
          </cell>
        </row>
        <row r="18141">
          <cell r="AA18141">
            <v>76.17</v>
          </cell>
        </row>
        <row r="18142">
          <cell r="AA18142">
            <v>76.180000000000007</v>
          </cell>
        </row>
        <row r="18143">
          <cell r="AA18143">
            <v>76.19</v>
          </cell>
        </row>
        <row r="18144">
          <cell r="AA18144">
            <v>76.2</v>
          </cell>
        </row>
        <row r="18145">
          <cell r="AA18145">
            <v>76.209999999999994</v>
          </cell>
        </row>
        <row r="18146">
          <cell r="AA18146">
            <v>76.22</v>
          </cell>
        </row>
        <row r="18147">
          <cell r="AA18147">
            <v>76.23</v>
          </cell>
        </row>
        <row r="18148">
          <cell r="AA18148">
            <v>76.239999999999995</v>
          </cell>
        </row>
        <row r="18149">
          <cell r="AA18149">
            <v>76.25</v>
          </cell>
        </row>
        <row r="18150">
          <cell r="AA18150">
            <v>76.260000000000005</v>
          </cell>
        </row>
        <row r="18151">
          <cell r="AA18151">
            <v>76.27</v>
          </cell>
        </row>
        <row r="18152">
          <cell r="AA18152">
            <v>76.28</v>
          </cell>
        </row>
        <row r="18153">
          <cell r="AA18153">
            <v>76.290000000000006</v>
          </cell>
        </row>
        <row r="18154">
          <cell r="AA18154">
            <v>76.3</v>
          </cell>
        </row>
        <row r="18155">
          <cell r="AA18155">
            <v>76.31</v>
          </cell>
        </row>
        <row r="18156">
          <cell r="AA18156">
            <v>76.319999999999993</v>
          </cell>
        </row>
        <row r="18157">
          <cell r="AA18157">
            <v>76.33</v>
          </cell>
        </row>
        <row r="18158">
          <cell r="AA18158">
            <v>76.34</v>
          </cell>
        </row>
        <row r="18159">
          <cell r="AA18159">
            <v>76.349999999999994</v>
          </cell>
        </row>
        <row r="18160">
          <cell r="AA18160">
            <v>76.36</v>
          </cell>
        </row>
        <row r="18161">
          <cell r="AA18161">
            <v>76.37</v>
          </cell>
        </row>
        <row r="18162">
          <cell r="AA18162">
            <v>76.38</v>
          </cell>
        </row>
        <row r="18163">
          <cell r="AA18163">
            <v>76.39</v>
          </cell>
        </row>
        <row r="18164">
          <cell r="AA18164">
            <v>76.400000000000006</v>
          </cell>
        </row>
        <row r="18165">
          <cell r="AA18165">
            <v>76.41</v>
          </cell>
        </row>
        <row r="18166">
          <cell r="AA18166">
            <v>76.42</v>
          </cell>
        </row>
        <row r="18167">
          <cell r="AA18167">
            <v>76.430000000000007</v>
          </cell>
        </row>
        <row r="18168">
          <cell r="AA18168">
            <v>76.44</v>
          </cell>
        </row>
        <row r="18169">
          <cell r="AA18169">
            <v>76.45</v>
          </cell>
        </row>
        <row r="18170">
          <cell r="AA18170">
            <v>76.459999999999994</v>
          </cell>
        </row>
        <row r="18171">
          <cell r="AA18171">
            <v>76.47</v>
          </cell>
        </row>
        <row r="18172">
          <cell r="AA18172">
            <v>76.48</v>
          </cell>
        </row>
        <row r="18173">
          <cell r="AA18173">
            <v>76.489999999999995</v>
          </cell>
        </row>
        <row r="18174">
          <cell r="AA18174">
            <v>76.5</v>
          </cell>
        </row>
        <row r="18175">
          <cell r="AA18175">
            <v>76.510000000000005</v>
          </cell>
        </row>
        <row r="18176">
          <cell r="AA18176">
            <v>76.52</v>
          </cell>
        </row>
        <row r="18177">
          <cell r="AA18177">
            <v>76.53</v>
          </cell>
        </row>
        <row r="18178">
          <cell r="AA18178">
            <v>76.540000000000006</v>
          </cell>
        </row>
        <row r="18179">
          <cell r="AA18179">
            <v>76.55</v>
          </cell>
        </row>
        <row r="18180">
          <cell r="AA18180">
            <v>76.56</v>
          </cell>
        </row>
        <row r="18181">
          <cell r="AA18181">
            <v>76.569999999999993</v>
          </cell>
        </row>
        <row r="18182">
          <cell r="AA18182">
            <v>76.58</v>
          </cell>
        </row>
        <row r="18183">
          <cell r="AA18183">
            <v>76.59</v>
          </cell>
        </row>
        <row r="18184">
          <cell r="AA18184">
            <v>76.599999999999994</v>
          </cell>
        </row>
        <row r="18185">
          <cell r="AA18185">
            <v>76.61</v>
          </cell>
        </row>
        <row r="18186">
          <cell r="AA18186">
            <v>76.62</v>
          </cell>
        </row>
        <row r="18187">
          <cell r="AA18187">
            <v>76.63</v>
          </cell>
        </row>
        <row r="18188">
          <cell r="AA18188">
            <v>76.64</v>
          </cell>
        </row>
        <row r="18189">
          <cell r="AA18189">
            <v>76.650000000000006</v>
          </cell>
        </row>
        <row r="18190">
          <cell r="AA18190">
            <v>76.66</v>
          </cell>
        </row>
        <row r="18191">
          <cell r="AA18191">
            <v>76.67</v>
          </cell>
        </row>
        <row r="18192">
          <cell r="AA18192">
            <v>76.680000000000007</v>
          </cell>
        </row>
        <row r="18193">
          <cell r="AA18193">
            <v>76.69</v>
          </cell>
        </row>
        <row r="18194">
          <cell r="AA18194">
            <v>76.7</v>
          </cell>
        </row>
        <row r="18195">
          <cell r="AA18195">
            <v>76.709999999999994</v>
          </cell>
        </row>
        <row r="18196">
          <cell r="AA18196">
            <v>76.72</v>
          </cell>
        </row>
        <row r="18197">
          <cell r="AA18197">
            <v>76.73</v>
          </cell>
        </row>
        <row r="18198">
          <cell r="AA18198">
            <v>76.739999999999995</v>
          </cell>
        </row>
        <row r="18199">
          <cell r="AA18199">
            <v>76.75</v>
          </cell>
        </row>
        <row r="18200">
          <cell r="AA18200">
            <v>76.760000000000005</v>
          </cell>
        </row>
        <row r="18201">
          <cell r="AA18201">
            <v>76.77</v>
          </cell>
        </row>
        <row r="18202">
          <cell r="AA18202">
            <v>76.78</v>
          </cell>
        </row>
        <row r="18203">
          <cell r="AA18203">
            <v>76.790000000000006</v>
          </cell>
        </row>
        <row r="18204">
          <cell r="AA18204">
            <v>76.8</v>
          </cell>
        </row>
        <row r="18205">
          <cell r="AA18205">
            <v>76.81</v>
          </cell>
        </row>
        <row r="18206">
          <cell r="AA18206">
            <v>76.819999999999993</v>
          </cell>
        </row>
        <row r="18207">
          <cell r="AA18207">
            <v>76.83</v>
          </cell>
        </row>
        <row r="18208">
          <cell r="AA18208">
            <v>76.84</v>
          </cell>
        </row>
        <row r="18209">
          <cell r="AA18209">
            <v>76.849999999999994</v>
          </cell>
        </row>
        <row r="18210">
          <cell r="AA18210">
            <v>76.86</v>
          </cell>
        </row>
        <row r="18211">
          <cell r="AA18211">
            <v>76.87</v>
          </cell>
        </row>
        <row r="18212">
          <cell r="AA18212">
            <v>76.88</v>
          </cell>
        </row>
        <row r="18213">
          <cell r="AA18213">
            <v>76.89</v>
          </cell>
        </row>
        <row r="18214">
          <cell r="AA18214">
            <v>76.900000000000006</v>
          </cell>
        </row>
        <row r="18215">
          <cell r="AA18215">
            <v>76.91</v>
          </cell>
        </row>
        <row r="18216">
          <cell r="AA18216">
            <v>76.92</v>
          </cell>
        </row>
        <row r="18217">
          <cell r="AA18217">
            <v>76.930000000000007</v>
          </cell>
        </row>
        <row r="18218">
          <cell r="AA18218">
            <v>76.94</v>
          </cell>
        </row>
        <row r="18219">
          <cell r="AA18219">
            <v>76.95</v>
          </cell>
        </row>
        <row r="18220">
          <cell r="AA18220">
            <v>76.959999999999994</v>
          </cell>
        </row>
        <row r="18221">
          <cell r="AA18221">
            <v>76.97</v>
          </cell>
        </row>
        <row r="18222">
          <cell r="AA18222">
            <v>76.98</v>
          </cell>
        </row>
        <row r="18223">
          <cell r="AA18223">
            <v>76.989999999999995</v>
          </cell>
        </row>
        <row r="18224">
          <cell r="AA18224">
            <v>77</v>
          </cell>
        </row>
        <row r="18225">
          <cell r="AA18225">
            <v>77.010000000000005</v>
          </cell>
        </row>
        <row r="18226">
          <cell r="AA18226">
            <v>77.02</v>
          </cell>
        </row>
        <row r="18227">
          <cell r="AA18227">
            <v>77.03</v>
          </cell>
        </row>
        <row r="18228">
          <cell r="AA18228">
            <v>77.040000000000006</v>
          </cell>
        </row>
        <row r="18229">
          <cell r="AA18229">
            <v>77.05</v>
          </cell>
        </row>
        <row r="18230">
          <cell r="AA18230">
            <v>77.06</v>
          </cell>
        </row>
        <row r="18231">
          <cell r="AA18231">
            <v>77.069999999999993</v>
          </cell>
        </row>
        <row r="18232">
          <cell r="AA18232">
            <v>77.08</v>
          </cell>
        </row>
        <row r="18233">
          <cell r="AA18233">
            <v>77.09</v>
          </cell>
        </row>
        <row r="18234">
          <cell r="AA18234">
            <v>77.099999999999994</v>
          </cell>
        </row>
        <row r="18235">
          <cell r="AA18235">
            <v>77.11</v>
          </cell>
        </row>
        <row r="18236">
          <cell r="AA18236">
            <v>77.12</v>
          </cell>
        </row>
        <row r="18237">
          <cell r="AA18237">
            <v>77.13</v>
          </cell>
        </row>
        <row r="18238">
          <cell r="AA18238">
            <v>77.14</v>
          </cell>
        </row>
        <row r="18239">
          <cell r="AA18239">
            <v>77.150000000000006</v>
          </cell>
        </row>
        <row r="18240">
          <cell r="AA18240">
            <v>77.16</v>
          </cell>
        </row>
        <row r="18241">
          <cell r="AA18241">
            <v>77.17</v>
          </cell>
        </row>
        <row r="18242">
          <cell r="AA18242">
            <v>77.180000000000007</v>
          </cell>
        </row>
        <row r="18243">
          <cell r="AA18243">
            <v>77.19</v>
          </cell>
        </row>
        <row r="18244">
          <cell r="AA18244">
            <v>77.2</v>
          </cell>
        </row>
        <row r="18245">
          <cell r="AA18245">
            <v>77.209999999999994</v>
          </cell>
        </row>
        <row r="18246">
          <cell r="AA18246">
            <v>77.22</v>
          </cell>
        </row>
        <row r="18247">
          <cell r="AA18247">
            <v>77.23</v>
          </cell>
        </row>
        <row r="18248">
          <cell r="AA18248">
            <v>77.239999999999995</v>
          </cell>
        </row>
        <row r="18249">
          <cell r="AA18249">
            <v>77.25</v>
          </cell>
        </row>
        <row r="18250">
          <cell r="AA18250">
            <v>77.260000000000005</v>
          </cell>
        </row>
        <row r="18251">
          <cell r="AA18251">
            <v>77.27</v>
          </cell>
        </row>
        <row r="18252">
          <cell r="AA18252">
            <v>77.28</v>
          </cell>
        </row>
        <row r="18253">
          <cell r="AA18253">
            <v>77.290000000000006</v>
          </cell>
        </row>
        <row r="18254">
          <cell r="AA18254">
            <v>77.3</v>
          </cell>
        </row>
        <row r="18255">
          <cell r="AA18255">
            <v>77.31</v>
          </cell>
        </row>
        <row r="18256">
          <cell r="AA18256">
            <v>77.319999999999993</v>
          </cell>
        </row>
        <row r="18257">
          <cell r="AA18257">
            <v>77.33</v>
          </cell>
        </row>
        <row r="18258">
          <cell r="AA18258">
            <v>77.34</v>
          </cell>
        </row>
        <row r="18259">
          <cell r="AA18259">
            <v>77.349999999999994</v>
          </cell>
        </row>
        <row r="18260">
          <cell r="AA18260">
            <v>77.36</v>
          </cell>
        </row>
        <row r="18261">
          <cell r="AA18261">
            <v>77.37</v>
          </cell>
        </row>
        <row r="18262">
          <cell r="AA18262">
            <v>77.38</v>
          </cell>
        </row>
        <row r="18263">
          <cell r="AA18263">
            <v>77.39</v>
          </cell>
        </row>
        <row r="18264">
          <cell r="AA18264">
            <v>77.400000000000006</v>
          </cell>
        </row>
        <row r="18265">
          <cell r="AA18265">
            <v>77.41</v>
          </cell>
        </row>
        <row r="18266">
          <cell r="AA18266">
            <v>77.42</v>
          </cell>
        </row>
        <row r="18267">
          <cell r="AA18267">
            <v>77.430000000000007</v>
          </cell>
        </row>
        <row r="18268">
          <cell r="AA18268">
            <v>77.44</v>
          </cell>
        </row>
        <row r="18269">
          <cell r="AA18269">
            <v>77.45</v>
          </cell>
        </row>
        <row r="18270">
          <cell r="AA18270">
            <v>77.459999999999994</v>
          </cell>
        </row>
        <row r="18271">
          <cell r="AA18271">
            <v>77.47</v>
          </cell>
        </row>
        <row r="18272">
          <cell r="AA18272">
            <v>77.48</v>
          </cell>
        </row>
        <row r="18273">
          <cell r="AA18273">
            <v>77.489999999999995</v>
          </cell>
        </row>
        <row r="18274">
          <cell r="AA18274">
            <v>77.5</v>
          </cell>
        </row>
        <row r="18275">
          <cell r="AA18275">
            <v>77.510000000000005</v>
          </cell>
        </row>
        <row r="18276">
          <cell r="AA18276">
            <v>77.52</v>
          </cell>
        </row>
        <row r="18277">
          <cell r="AA18277">
            <v>77.53</v>
          </cell>
        </row>
        <row r="18278">
          <cell r="AA18278">
            <v>77.540000000000006</v>
          </cell>
        </row>
        <row r="18279">
          <cell r="AA18279">
            <v>77.55</v>
          </cell>
        </row>
        <row r="18280">
          <cell r="AA18280">
            <v>77.56</v>
          </cell>
        </row>
        <row r="18281">
          <cell r="AA18281">
            <v>77.569999999999993</v>
          </cell>
        </row>
        <row r="18282">
          <cell r="AA18282">
            <v>77.58</v>
          </cell>
        </row>
        <row r="18283">
          <cell r="AA18283">
            <v>77.59</v>
          </cell>
        </row>
        <row r="18284">
          <cell r="AA18284">
            <v>77.599999999999994</v>
          </cell>
        </row>
        <row r="18285">
          <cell r="AA18285">
            <v>77.61</v>
          </cell>
        </row>
        <row r="18286">
          <cell r="AA18286">
            <v>77.62</v>
          </cell>
        </row>
        <row r="18287">
          <cell r="AA18287">
            <v>77.63</v>
          </cell>
        </row>
        <row r="18288">
          <cell r="AA18288">
            <v>77.64</v>
          </cell>
        </row>
        <row r="18289">
          <cell r="AA18289">
            <v>77.650000000000006</v>
          </cell>
        </row>
        <row r="18290">
          <cell r="AA18290">
            <v>77.66</v>
          </cell>
        </row>
        <row r="18291">
          <cell r="AA18291">
            <v>77.67</v>
          </cell>
        </row>
        <row r="18292">
          <cell r="AA18292">
            <v>77.680000000000007</v>
          </cell>
        </row>
        <row r="18293">
          <cell r="AA18293">
            <v>77.69</v>
          </cell>
        </row>
        <row r="18294">
          <cell r="AA18294">
            <v>77.7</v>
          </cell>
        </row>
        <row r="18295">
          <cell r="AA18295">
            <v>77.709999999999994</v>
          </cell>
        </row>
        <row r="18296">
          <cell r="AA18296">
            <v>77.72</v>
          </cell>
        </row>
        <row r="18297">
          <cell r="AA18297">
            <v>77.73</v>
          </cell>
        </row>
        <row r="18298">
          <cell r="AA18298">
            <v>77.739999999999995</v>
          </cell>
        </row>
        <row r="18299">
          <cell r="AA18299">
            <v>77.75</v>
          </cell>
        </row>
        <row r="18300">
          <cell r="AA18300">
            <v>77.760000000000005</v>
          </cell>
        </row>
        <row r="18301">
          <cell r="AA18301">
            <v>77.77</v>
          </cell>
        </row>
        <row r="18302">
          <cell r="AA18302">
            <v>77.78</v>
          </cell>
        </row>
        <row r="18303">
          <cell r="AA18303">
            <v>77.790000000000006</v>
          </cell>
        </row>
        <row r="18304">
          <cell r="AA18304">
            <v>77.8</v>
          </cell>
        </row>
        <row r="18305">
          <cell r="AA18305">
            <v>77.81</v>
          </cell>
        </row>
        <row r="18306">
          <cell r="AA18306">
            <v>77.819999999999993</v>
          </cell>
        </row>
        <row r="18307">
          <cell r="AA18307">
            <v>77.83</v>
          </cell>
        </row>
        <row r="18308">
          <cell r="AA18308">
            <v>77.84</v>
          </cell>
        </row>
        <row r="18309">
          <cell r="AA18309">
            <v>77.849999999999994</v>
          </cell>
        </row>
        <row r="18310">
          <cell r="AA18310">
            <v>77.86</v>
          </cell>
        </row>
        <row r="18311">
          <cell r="AA18311">
            <v>77.87</v>
          </cell>
        </row>
        <row r="18312">
          <cell r="AA18312">
            <v>77.88</v>
          </cell>
        </row>
        <row r="18313">
          <cell r="AA18313">
            <v>77.89</v>
          </cell>
        </row>
        <row r="18314">
          <cell r="AA18314">
            <v>77.900000000000006</v>
          </cell>
        </row>
        <row r="18315">
          <cell r="AA18315">
            <v>77.91</v>
          </cell>
        </row>
        <row r="18316">
          <cell r="AA18316">
            <v>77.92</v>
          </cell>
        </row>
        <row r="18317">
          <cell r="AA18317">
            <v>77.930000000000007</v>
          </cell>
        </row>
        <row r="18318">
          <cell r="AA18318">
            <v>77.94</v>
          </cell>
        </row>
        <row r="18319">
          <cell r="AA18319">
            <v>77.95</v>
          </cell>
        </row>
        <row r="18320">
          <cell r="AA18320">
            <v>77.959999999999994</v>
          </cell>
        </row>
        <row r="18321">
          <cell r="AA18321">
            <v>77.97</v>
          </cell>
        </row>
        <row r="18322">
          <cell r="AA18322">
            <v>77.98</v>
          </cell>
        </row>
        <row r="18323">
          <cell r="AA18323">
            <v>77.989999999999995</v>
          </cell>
        </row>
        <row r="18324">
          <cell r="AA18324">
            <v>78</v>
          </cell>
        </row>
        <row r="18325">
          <cell r="AA18325">
            <v>78.010000000000005</v>
          </cell>
        </row>
        <row r="18326">
          <cell r="AA18326">
            <v>78.02</v>
          </cell>
        </row>
        <row r="18327">
          <cell r="AA18327">
            <v>78.03</v>
          </cell>
        </row>
        <row r="18328">
          <cell r="AA18328">
            <v>78.040000000000006</v>
          </cell>
        </row>
        <row r="18329">
          <cell r="AA18329">
            <v>78.05</v>
          </cell>
        </row>
        <row r="18330">
          <cell r="AA18330">
            <v>78.06</v>
          </cell>
        </row>
        <row r="18331">
          <cell r="AA18331">
            <v>78.069999999999993</v>
          </cell>
        </row>
        <row r="18332">
          <cell r="AA18332">
            <v>78.08</v>
          </cell>
        </row>
        <row r="18333">
          <cell r="AA18333">
            <v>78.09</v>
          </cell>
        </row>
        <row r="18334">
          <cell r="AA18334">
            <v>78.099999999999994</v>
          </cell>
        </row>
        <row r="18335">
          <cell r="AA18335">
            <v>78.11</v>
          </cell>
        </row>
        <row r="18336">
          <cell r="AA18336">
            <v>78.12</v>
          </cell>
        </row>
        <row r="18337">
          <cell r="AA18337">
            <v>78.13</v>
          </cell>
        </row>
        <row r="18338">
          <cell r="AA18338">
            <v>78.14</v>
          </cell>
        </row>
        <row r="18339">
          <cell r="AA18339">
            <v>78.150000000000006</v>
          </cell>
        </row>
        <row r="18340">
          <cell r="AA18340">
            <v>78.16</v>
          </cell>
        </row>
        <row r="18341">
          <cell r="AA18341">
            <v>78.17</v>
          </cell>
        </row>
        <row r="18342">
          <cell r="AA18342">
            <v>78.180000000000007</v>
          </cell>
        </row>
        <row r="18343">
          <cell r="AA18343">
            <v>78.19</v>
          </cell>
        </row>
        <row r="18344">
          <cell r="AA18344">
            <v>78.2</v>
          </cell>
        </row>
        <row r="18345">
          <cell r="AA18345">
            <v>78.209999999999994</v>
          </cell>
        </row>
        <row r="18346">
          <cell r="AA18346">
            <v>78.22</v>
          </cell>
        </row>
        <row r="18347">
          <cell r="AA18347">
            <v>78.23</v>
          </cell>
        </row>
        <row r="18348">
          <cell r="AA18348">
            <v>78.239999999999995</v>
          </cell>
        </row>
        <row r="18349">
          <cell r="AA18349">
            <v>78.25</v>
          </cell>
        </row>
        <row r="18350">
          <cell r="AA18350">
            <v>78.260000000000005</v>
          </cell>
        </row>
        <row r="18351">
          <cell r="AA18351">
            <v>78.27</v>
          </cell>
        </row>
        <row r="18352">
          <cell r="AA18352">
            <v>78.28</v>
          </cell>
        </row>
        <row r="18353">
          <cell r="AA18353">
            <v>78.290000000000006</v>
          </cell>
        </row>
        <row r="18354">
          <cell r="AA18354">
            <v>78.3</v>
          </cell>
        </row>
        <row r="18355">
          <cell r="AA18355">
            <v>78.31</v>
          </cell>
        </row>
        <row r="18356">
          <cell r="AA18356">
            <v>78.319999999999993</v>
          </cell>
        </row>
        <row r="18357">
          <cell r="AA18357">
            <v>78.33</v>
          </cell>
        </row>
        <row r="18358">
          <cell r="AA18358">
            <v>78.34</v>
          </cell>
        </row>
        <row r="18359">
          <cell r="AA18359">
            <v>78.349999999999994</v>
          </cell>
        </row>
        <row r="18360">
          <cell r="AA18360">
            <v>78.36</v>
          </cell>
        </row>
        <row r="18361">
          <cell r="AA18361">
            <v>78.37</v>
          </cell>
        </row>
        <row r="18362">
          <cell r="AA18362">
            <v>78.38</v>
          </cell>
        </row>
        <row r="18363">
          <cell r="AA18363">
            <v>78.39</v>
          </cell>
        </row>
        <row r="18364">
          <cell r="AA18364">
            <v>78.400000000000006</v>
          </cell>
        </row>
        <row r="18365">
          <cell r="AA18365">
            <v>78.41</v>
          </cell>
        </row>
        <row r="18366">
          <cell r="AA18366">
            <v>78.42</v>
          </cell>
        </row>
        <row r="18367">
          <cell r="AA18367">
            <v>78.430000000000007</v>
          </cell>
        </row>
        <row r="18368">
          <cell r="AA18368">
            <v>78.44</v>
          </cell>
        </row>
        <row r="18369">
          <cell r="AA18369">
            <v>78.45</v>
          </cell>
        </row>
        <row r="18370">
          <cell r="AA18370">
            <v>78.459999999999994</v>
          </cell>
        </row>
        <row r="18371">
          <cell r="AA18371">
            <v>78.47</v>
          </cell>
        </row>
        <row r="18372">
          <cell r="AA18372">
            <v>78.48</v>
          </cell>
        </row>
        <row r="18373">
          <cell r="AA18373">
            <v>78.489999999999995</v>
          </cell>
        </row>
        <row r="18374">
          <cell r="AA18374">
            <v>78.5</v>
          </cell>
        </row>
        <row r="18375">
          <cell r="AA18375">
            <v>78.510000000000005</v>
          </cell>
        </row>
        <row r="18376">
          <cell r="AA18376">
            <v>78.52</v>
          </cell>
        </row>
        <row r="18377">
          <cell r="AA18377">
            <v>78.53</v>
          </cell>
        </row>
        <row r="18378">
          <cell r="AA18378">
            <v>78.540000000000006</v>
          </cell>
        </row>
        <row r="18379">
          <cell r="AA18379">
            <v>78.55</v>
          </cell>
        </row>
        <row r="18380">
          <cell r="AA18380">
            <v>78.56</v>
          </cell>
        </row>
        <row r="18381">
          <cell r="AA18381">
            <v>78.569999999999993</v>
          </cell>
        </row>
        <row r="18382">
          <cell r="AA18382">
            <v>78.58</v>
          </cell>
        </row>
        <row r="18383">
          <cell r="AA18383">
            <v>78.59</v>
          </cell>
        </row>
        <row r="18384">
          <cell r="AA18384">
            <v>78.599999999999994</v>
          </cell>
        </row>
        <row r="18385">
          <cell r="AA18385">
            <v>78.61</v>
          </cell>
        </row>
        <row r="18386">
          <cell r="AA18386">
            <v>78.62</v>
          </cell>
        </row>
        <row r="18387">
          <cell r="AA18387">
            <v>78.63</v>
          </cell>
        </row>
        <row r="18388">
          <cell r="AA18388">
            <v>78.64</v>
          </cell>
        </row>
        <row r="18389">
          <cell r="AA18389">
            <v>78.650000000000006</v>
          </cell>
        </row>
        <row r="18390">
          <cell r="AA18390">
            <v>78.66</v>
          </cell>
        </row>
        <row r="18391">
          <cell r="AA18391">
            <v>78.67</v>
          </cell>
        </row>
        <row r="18392">
          <cell r="AA18392">
            <v>78.680000000000007</v>
          </cell>
        </row>
        <row r="18393">
          <cell r="AA18393">
            <v>78.69</v>
          </cell>
        </row>
        <row r="18394">
          <cell r="AA18394">
            <v>78.7</v>
          </cell>
        </row>
        <row r="18395">
          <cell r="AA18395">
            <v>78.709999999999994</v>
          </cell>
        </row>
        <row r="18396">
          <cell r="AA18396">
            <v>78.72</v>
          </cell>
        </row>
        <row r="18397">
          <cell r="AA18397">
            <v>78.73</v>
          </cell>
        </row>
        <row r="18398">
          <cell r="AA18398">
            <v>78.739999999999995</v>
          </cell>
        </row>
        <row r="18399">
          <cell r="AA18399">
            <v>78.75</v>
          </cell>
        </row>
        <row r="18400">
          <cell r="AA18400">
            <v>78.760000000000005</v>
          </cell>
        </row>
        <row r="18401">
          <cell r="AA18401">
            <v>78.77</v>
          </cell>
        </row>
        <row r="18402">
          <cell r="AA18402">
            <v>78.78</v>
          </cell>
        </row>
        <row r="18403">
          <cell r="AA18403">
            <v>78.790000000000006</v>
          </cell>
        </row>
        <row r="18404">
          <cell r="AA18404">
            <v>78.8</v>
          </cell>
        </row>
        <row r="18405">
          <cell r="AA18405">
            <v>78.81</v>
          </cell>
        </row>
        <row r="18406">
          <cell r="AA18406">
            <v>78.819999999999993</v>
          </cell>
        </row>
        <row r="18407">
          <cell r="AA18407">
            <v>78.83</v>
          </cell>
        </row>
        <row r="18408">
          <cell r="AA18408">
            <v>78.84</v>
          </cell>
        </row>
        <row r="18409">
          <cell r="AA18409">
            <v>78.849999999999994</v>
          </cell>
        </row>
        <row r="18410">
          <cell r="AA18410">
            <v>78.86</v>
          </cell>
        </row>
        <row r="18411">
          <cell r="AA18411">
            <v>78.87</v>
          </cell>
        </row>
        <row r="18412">
          <cell r="AA18412">
            <v>78.88</v>
          </cell>
        </row>
        <row r="18413">
          <cell r="AA18413">
            <v>78.89</v>
          </cell>
        </row>
        <row r="18414">
          <cell r="AA18414">
            <v>78.900000000000006</v>
          </cell>
        </row>
        <row r="18415">
          <cell r="AA18415">
            <v>78.91</v>
          </cell>
        </row>
        <row r="18416">
          <cell r="AA18416">
            <v>78.92</v>
          </cell>
        </row>
        <row r="18417">
          <cell r="AA18417">
            <v>78.930000000000007</v>
          </cell>
        </row>
        <row r="18418">
          <cell r="AA18418">
            <v>78.94</v>
          </cell>
        </row>
        <row r="18419">
          <cell r="AA18419">
            <v>78.95</v>
          </cell>
        </row>
        <row r="18420">
          <cell r="AA18420">
            <v>78.959999999999994</v>
          </cell>
        </row>
        <row r="18421">
          <cell r="AA18421">
            <v>78.97</v>
          </cell>
        </row>
        <row r="18422">
          <cell r="AA18422">
            <v>78.98</v>
          </cell>
        </row>
        <row r="18423">
          <cell r="AA18423">
            <v>78.989999999999995</v>
          </cell>
        </row>
        <row r="18424">
          <cell r="AA18424">
            <v>79</v>
          </cell>
        </row>
        <row r="18425">
          <cell r="AA18425">
            <v>79.010000000000005</v>
          </cell>
        </row>
        <row r="18426">
          <cell r="AA18426">
            <v>79.02</v>
          </cell>
        </row>
        <row r="18427">
          <cell r="AA18427">
            <v>79.03</v>
          </cell>
        </row>
        <row r="18428">
          <cell r="AA18428">
            <v>79.040000000000006</v>
          </cell>
        </row>
        <row r="18429">
          <cell r="AA18429">
            <v>79.05</v>
          </cell>
        </row>
        <row r="18430">
          <cell r="AA18430">
            <v>79.06</v>
          </cell>
        </row>
        <row r="18431">
          <cell r="AA18431">
            <v>79.069999999999993</v>
          </cell>
        </row>
        <row r="18432">
          <cell r="AA18432">
            <v>79.08</v>
          </cell>
        </row>
        <row r="18433">
          <cell r="AA18433">
            <v>79.09</v>
          </cell>
        </row>
        <row r="18434">
          <cell r="AA18434">
            <v>79.099999999999994</v>
          </cell>
        </row>
        <row r="18435">
          <cell r="AA18435">
            <v>79.11</v>
          </cell>
        </row>
        <row r="18436">
          <cell r="AA18436">
            <v>79.12</v>
          </cell>
        </row>
        <row r="18437">
          <cell r="AA18437">
            <v>79.13</v>
          </cell>
        </row>
        <row r="18438">
          <cell r="AA18438">
            <v>79.14</v>
          </cell>
        </row>
        <row r="18439">
          <cell r="AA18439">
            <v>79.150000000000006</v>
          </cell>
        </row>
        <row r="18440">
          <cell r="AA18440">
            <v>79.16</v>
          </cell>
        </row>
        <row r="18441">
          <cell r="AA18441">
            <v>79.17</v>
          </cell>
        </row>
        <row r="18442">
          <cell r="AA18442">
            <v>79.180000000000007</v>
          </cell>
        </row>
        <row r="18443">
          <cell r="AA18443">
            <v>79.19</v>
          </cell>
        </row>
        <row r="18444">
          <cell r="AA18444">
            <v>79.2</v>
          </cell>
        </row>
        <row r="18445">
          <cell r="AA18445">
            <v>79.209999999999994</v>
          </cell>
        </row>
        <row r="18446">
          <cell r="AA18446">
            <v>79.22</v>
          </cell>
        </row>
        <row r="18447">
          <cell r="AA18447">
            <v>79.23</v>
          </cell>
        </row>
        <row r="18448">
          <cell r="AA18448">
            <v>79.239999999999995</v>
          </cell>
        </row>
        <row r="18449">
          <cell r="AA18449">
            <v>79.25</v>
          </cell>
        </row>
        <row r="18450">
          <cell r="AA18450">
            <v>79.260000000000005</v>
          </cell>
        </row>
        <row r="18451">
          <cell r="AA18451">
            <v>79.27</v>
          </cell>
        </row>
        <row r="18452">
          <cell r="AA18452">
            <v>79.28</v>
          </cell>
        </row>
        <row r="18453">
          <cell r="AA18453">
            <v>79.290000000000006</v>
          </cell>
        </row>
        <row r="18454">
          <cell r="AA18454">
            <v>79.3</v>
          </cell>
        </row>
        <row r="18455">
          <cell r="AA18455">
            <v>79.31</v>
          </cell>
        </row>
        <row r="18456">
          <cell r="AA18456">
            <v>79.319999999999993</v>
          </cell>
        </row>
        <row r="18457">
          <cell r="AA18457">
            <v>79.33</v>
          </cell>
        </row>
        <row r="18458">
          <cell r="AA18458">
            <v>79.34</v>
          </cell>
        </row>
        <row r="18459">
          <cell r="AA18459">
            <v>79.349999999999994</v>
          </cell>
        </row>
        <row r="18460">
          <cell r="AA18460">
            <v>79.36</v>
          </cell>
        </row>
        <row r="18461">
          <cell r="AA18461">
            <v>79.37</v>
          </cell>
        </row>
        <row r="18462">
          <cell r="AA18462">
            <v>79.38</v>
          </cell>
        </row>
        <row r="18463">
          <cell r="AA18463">
            <v>79.39</v>
          </cell>
        </row>
        <row r="18464">
          <cell r="AA18464">
            <v>79.400000000000006</v>
          </cell>
        </row>
        <row r="18465">
          <cell r="AA18465">
            <v>79.41</v>
          </cell>
        </row>
        <row r="18466">
          <cell r="AA18466">
            <v>79.42</v>
          </cell>
        </row>
        <row r="18467">
          <cell r="AA18467">
            <v>79.430000000000007</v>
          </cell>
        </row>
        <row r="18468">
          <cell r="AA18468">
            <v>79.44</v>
          </cell>
        </row>
        <row r="18469">
          <cell r="AA18469">
            <v>79.45</v>
          </cell>
        </row>
        <row r="18470">
          <cell r="AA18470">
            <v>79.459999999999994</v>
          </cell>
        </row>
        <row r="18471">
          <cell r="AA18471">
            <v>79.47</v>
          </cell>
        </row>
        <row r="18472">
          <cell r="AA18472">
            <v>79.48</v>
          </cell>
        </row>
        <row r="18473">
          <cell r="AA18473">
            <v>79.489999999999995</v>
          </cell>
        </row>
        <row r="18474">
          <cell r="AA18474">
            <v>79.5</v>
          </cell>
        </row>
        <row r="18475">
          <cell r="AA18475">
            <v>79.510000000000005</v>
          </cell>
        </row>
        <row r="18476">
          <cell r="AA18476">
            <v>79.52</v>
          </cell>
        </row>
        <row r="18477">
          <cell r="AA18477">
            <v>79.53</v>
          </cell>
        </row>
        <row r="18478">
          <cell r="AA18478">
            <v>79.540000000000006</v>
          </cell>
        </row>
        <row r="18479">
          <cell r="AA18479">
            <v>79.55</v>
          </cell>
        </row>
        <row r="18480">
          <cell r="AA18480">
            <v>79.56</v>
          </cell>
        </row>
        <row r="18481">
          <cell r="AA18481">
            <v>79.569999999999993</v>
          </cell>
        </row>
        <row r="18482">
          <cell r="AA18482">
            <v>79.58</v>
          </cell>
        </row>
        <row r="18483">
          <cell r="AA18483">
            <v>79.59</v>
          </cell>
        </row>
        <row r="18484">
          <cell r="AA18484">
            <v>79.599999999999994</v>
          </cell>
        </row>
        <row r="18485">
          <cell r="AA18485">
            <v>79.61</v>
          </cell>
        </row>
        <row r="18486">
          <cell r="AA18486">
            <v>79.62</v>
          </cell>
        </row>
        <row r="18487">
          <cell r="AA18487">
            <v>79.63</v>
          </cell>
        </row>
        <row r="18488">
          <cell r="AA18488">
            <v>79.64</v>
          </cell>
        </row>
        <row r="18489">
          <cell r="AA18489">
            <v>79.650000000000006</v>
          </cell>
        </row>
        <row r="18490">
          <cell r="AA18490">
            <v>79.66</v>
          </cell>
        </row>
        <row r="18491">
          <cell r="AA18491">
            <v>79.67</v>
          </cell>
        </row>
        <row r="18492">
          <cell r="AA18492">
            <v>79.680000000000007</v>
          </cell>
        </row>
        <row r="18493">
          <cell r="AA18493">
            <v>79.69</v>
          </cell>
        </row>
        <row r="18494">
          <cell r="AA18494">
            <v>79.7</v>
          </cell>
        </row>
        <row r="18495">
          <cell r="AA18495">
            <v>79.709999999999994</v>
          </cell>
        </row>
        <row r="18496">
          <cell r="AA18496">
            <v>79.72</v>
          </cell>
        </row>
        <row r="18497">
          <cell r="AA18497">
            <v>79.73</v>
          </cell>
        </row>
        <row r="18498">
          <cell r="AA18498">
            <v>79.739999999999995</v>
          </cell>
        </row>
        <row r="18499">
          <cell r="AA18499">
            <v>79.75</v>
          </cell>
        </row>
        <row r="18500">
          <cell r="AA18500">
            <v>79.760000000000005</v>
          </cell>
        </row>
        <row r="18501">
          <cell r="AA18501">
            <v>79.77</v>
          </cell>
        </row>
        <row r="18502">
          <cell r="AA18502">
            <v>79.78</v>
          </cell>
        </row>
        <row r="18503">
          <cell r="AA18503">
            <v>79.790000000000006</v>
          </cell>
        </row>
        <row r="18504">
          <cell r="AA18504">
            <v>79.8</v>
          </cell>
        </row>
        <row r="18505">
          <cell r="AA18505">
            <v>79.81</v>
          </cell>
        </row>
        <row r="18506">
          <cell r="AA18506">
            <v>79.819999999999993</v>
          </cell>
        </row>
        <row r="18507">
          <cell r="AA18507">
            <v>79.83</v>
          </cell>
        </row>
        <row r="18508">
          <cell r="AA18508">
            <v>79.84</v>
          </cell>
        </row>
        <row r="18509">
          <cell r="AA18509">
            <v>79.849999999999994</v>
          </cell>
        </row>
        <row r="18510">
          <cell r="AA18510">
            <v>79.86</v>
          </cell>
        </row>
        <row r="18511">
          <cell r="AA18511">
            <v>79.87</v>
          </cell>
        </row>
        <row r="18512">
          <cell r="AA18512">
            <v>79.88</v>
          </cell>
        </row>
        <row r="18513">
          <cell r="AA18513">
            <v>79.89</v>
          </cell>
        </row>
        <row r="18514">
          <cell r="AA18514">
            <v>79.900000000000006</v>
          </cell>
        </row>
        <row r="18515">
          <cell r="AA18515">
            <v>79.91</v>
          </cell>
        </row>
        <row r="18516">
          <cell r="AA18516">
            <v>79.92</v>
          </cell>
        </row>
        <row r="18517">
          <cell r="AA18517">
            <v>79.930000000000007</v>
          </cell>
        </row>
        <row r="18518">
          <cell r="AA18518">
            <v>79.94</v>
          </cell>
        </row>
        <row r="18519">
          <cell r="AA18519">
            <v>79.95</v>
          </cell>
        </row>
        <row r="18520">
          <cell r="AA18520">
            <v>79.959999999999994</v>
          </cell>
        </row>
        <row r="18521">
          <cell r="AA18521">
            <v>79.97</v>
          </cell>
        </row>
        <row r="18522">
          <cell r="AA18522">
            <v>79.98</v>
          </cell>
        </row>
        <row r="18523">
          <cell r="AA18523">
            <v>79.989999999999995</v>
          </cell>
        </row>
        <row r="18524">
          <cell r="AA18524">
            <v>80</v>
          </cell>
        </row>
        <row r="18525">
          <cell r="AA18525">
            <v>80.010000000000005</v>
          </cell>
        </row>
        <row r="18526">
          <cell r="AA18526">
            <v>80.02</v>
          </cell>
        </row>
        <row r="18527">
          <cell r="AA18527">
            <v>80.03</v>
          </cell>
        </row>
        <row r="18528">
          <cell r="AA18528">
            <v>80.040000000000006</v>
          </cell>
        </row>
        <row r="18529">
          <cell r="AA18529">
            <v>80.05</v>
          </cell>
        </row>
        <row r="18530">
          <cell r="AA18530">
            <v>80.06</v>
          </cell>
        </row>
        <row r="18531">
          <cell r="AA18531">
            <v>80.069999999999993</v>
          </cell>
        </row>
        <row r="18532">
          <cell r="AA18532">
            <v>80.08</v>
          </cell>
        </row>
        <row r="18533">
          <cell r="AA18533">
            <v>80.09</v>
          </cell>
        </row>
        <row r="18534">
          <cell r="AA18534">
            <v>80.099999999999994</v>
          </cell>
        </row>
        <row r="18535">
          <cell r="AA18535">
            <v>80.11</v>
          </cell>
        </row>
        <row r="18536">
          <cell r="AA18536">
            <v>80.12</v>
          </cell>
        </row>
        <row r="18537">
          <cell r="AA18537">
            <v>80.13</v>
          </cell>
        </row>
        <row r="18538">
          <cell r="AA18538">
            <v>80.14</v>
          </cell>
        </row>
        <row r="18539">
          <cell r="AA18539">
            <v>80.150000000000006</v>
          </cell>
        </row>
        <row r="18540">
          <cell r="AA18540">
            <v>80.16</v>
          </cell>
        </row>
        <row r="18541">
          <cell r="AA18541">
            <v>80.17</v>
          </cell>
        </row>
        <row r="18542">
          <cell r="AA18542">
            <v>80.180000000000007</v>
          </cell>
        </row>
        <row r="18543">
          <cell r="AA18543">
            <v>80.19</v>
          </cell>
        </row>
        <row r="18544">
          <cell r="AA18544">
            <v>80.2</v>
          </cell>
        </row>
        <row r="18545">
          <cell r="AA18545">
            <v>80.209999999999994</v>
          </cell>
        </row>
        <row r="18546">
          <cell r="AA18546">
            <v>80.22</v>
          </cell>
        </row>
        <row r="18547">
          <cell r="AA18547">
            <v>80.23</v>
          </cell>
        </row>
        <row r="18548">
          <cell r="AA18548">
            <v>80.239999999999995</v>
          </cell>
        </row>
        <row r="18549">
          <cell r="AA18549">
            <v>80.25</v>
          </cell>
        </row>
        <row r="18550">
          <cell r="AA18550">
            <v>80.260000000000005</v>
          </cell>
        </row>
        <row r="18551">
          <cell r="AA18551">
            <v>80.27</v>
          </cell>
        </row>
        <row r="18552">
          <cell r="AA18552">
            <v>80.28</v>
          </cell>
        </row>
        <row r="18553">
          <cell r="AA18553">
            <v>80.290000000000006</v>
          </cell>
        </row>
        <row r="18554">
          <cell r="AA18554">
            <v>80.3</v>
          </cell>
        </row>
        <row r="18555">
          <cell r="AA18555">
            <v>80.31</v>
          </cell>
        </row>
        <row r="18556">
          <cell r="AA18556">
            <v>80.319999999999993</v>
          </cell>
        </row>
        <row r="18557">
          <cell r="AA18557">
            <v>80.33</v>
          </cell>
        </row>
        <row r="18558">
          <cell r="AA18558">
            <v>80.34</v>
          </cell>
        </row>
        <row r="18559">
          <cell r="AA18559">
            <v>80.349999999999994</v>
          </cell>
        </row>
        <row r="18560">
          <cell r="AA18560">
            <v>80.36</v>
          </cell>
        </row>
        <row r="18561">
          <cell r="AA18561">
            <v>80.37</v>
          </cell>
        </row>
        <row r="18562">
          <cell r="AA18562">
            <v>80.38</v>
          </cell>
        </row>
        <row r="18563">
          <cell r="AA18563">
            <v>80.39</v>
          </cell>
        </row>
        <row r="18564">
          <cell r="AA18564">
            <v>80.400000000000006</v>
          </cell>
        </row>
        <row r="18565">
          <cell r="AA18565">
            <v>80.41</v>
          </cell>
        </row>
        <row r="18566">
          <cell r="AA18566">
            <v>80.42</v>
          </cell>
        </row>
        <row r="18567">
          <cell r="AA18567">
            <v>80.430000000000007</v>
          </cell>
        </row>
        <row r="18568">
          <cell r="AA18568">
            <v>80.44</v>
          </cell>
        </row>
        <row r="18569">
          <cell r="AA18569">
            <v>80.45</v>
          </cell>
        </row>
        <row r="18570">
          <cell r="AA18570">
            <v>80.459999999999994</v>
          </cell>
        </row>
        <row r="18571">
          <cell r="AA18571">
            <v>80.47</v>
          </cell>
        </row>
        <row r="18572">
          <cell r="AA18572">
            <v>80.48</v>
          </cell>
        </row>
        <row r="18573">
          <cell r="AA18573">
            <v>80.489999999999995</v>
          </cell>
        </row>
        <row r="18574">
          <cell r="AA18574">
            <v>80.5</v>
          </cell>
        </row>
        <row r="18575">
          <cell r="AA18575">
            <v>80.510000000000005</v>
          </cell>
        </row>
        <row r="18576">
          <cell r="AA18576">
            <v>80.52</v>
          </cell>
        </row>
        <row r="18577">
          <cell r="AA18577">
            <v>80.53</v>
          </cell>
        </row>
        <row r="18578">
          <cell r="AA18578">
            <v>80.540000000000006</v>
          </cell>
        </row>
        <row r="18579">
          <cell r="AA18579">
            <v>80.55</v>
          </cell>
        </row>
        <row r="18580">
          <cell r="AA18580">
            <v>80.56</v>
          </cell>
        </row>
        <row r="18581">
          <cell r="AA18581">
            <v>80.569999999999993</v>
          </cell>
        </row>
        <row r="18582">
          <cell r="AA18582">
            <v>80.58</v>
          </cell>
        </row>
        <row r="18583">
          <cell r="AA18583">
            <v>80.59</v>
          </cell>
        </row>
        <row r="18584">
          <cell r="AA18584">
            <v>80.599999999999994</v>
          </cell>
        </row>
        <row r="18585">
          <cell r="AA18585">
            <v>80.61</v>
          </cell>
        </row>
        <row r="18586">
          <cell r="AA18586">
            <v>80.62</v>
          </cell>
        </row>
        <row r="18587">
          <cell r="AA18587">
            <v>80.63</v>
          </cell>
        </row>
        <row r="18588">
          <cell r="AA18588">
            <v>80.64</v>
          </cell>
        </row>
        <row r="18589">
          <cell r="AA18589">
            <v>80.650000000000006</v>
          </cell>
        </row>
        <row r="18590">
          <cell r="AA18590">
            <v>80.66</v>
          </cell>
        </row>
        <row r="18591">
          <cell r="AA18591">
            <v>80.67</v>
          </cell>
        </row>
        <row r="18592">
          <cell r="AA18592">
            <v>80.680000000000007</v>
          </cell>
        </row>
        <row r="18593">
          <cell r="AA18593">
            <v>80.69</v>
          </cell>
        </row>
        <row r="18594">
          <cell r="AA18594">
            <v>80.7</v>
          </cell>
        </row>
        <row r="18595">
          <cell r="AA18595">
            <v>80.709999999999994</v>
          </cell>
        </row>
        <row r="18596">
          <cell r="AA18596">
            <v>80.72</v>
          </cell>
        </row>
        <row r="18597">
          <cell r="AA18597">
            <v>80.73</v>
          </cell>
        </row>
        <row r="18598">
          <cell r="AA18598">
            <v>80.739999999999995</v>
          </cell>
        </row>
        <row r="18599">
          <cell r="AA18599">
            <v>80.75</v>
          </cell>
        </row>
        <row r="18600">
          <cell r="AA18600">
            <v>80.760000000000005</v>
          </cell>
        </row>
        <row r="18601">
          <cell r="AA18601">
            <v>80.77</v>
          </cell>
        </row>
        <row r="18602">
          <cell r="AA18602">
            <v>80.78</v>
          </cell>
        </row>
        <row r="18603">
          <cell r="AA18603">
            <v>80.790000000000006</v>
          </cell>
        </row>
        <row r="18604">
          <cell r="AA18604">
            <v>80.8</v>
          </cell>
        </row>
        <row r="18605">
          <cell r="AA18605">
            <v>80.81</v>
          </cell>
        </row>
        <row r="18606">
          <cell r="AA18606">
            <v>80.819999999999993</v>
          </cell>
        </row>
        <row r="18607">
          <cell r="AA18607">
            <v>80.83</v>
          </cell>
        </row>
        <row r="18608">
          <cell r="AA18608">
            <v>80.84</v>
          </cell>
        </row>
        <row r="18609">
          <cell r="AA18609">
            <v>80.849999999999994</v>
          </cell>
        </row>
        <row r="18610">
          <cell r="AA18610">
            <v>80.86</v>
          </cell>
        </row>
        <row r="18611">
          <cell r="AA18611">
            <v>80.87</v>
          </cell>
        </row>
        <row r="18612">
          <cell r="AA18612">
            <v>80.88</v>
          </cell>
        </row>
        <row r="18613">
          <cell r="AA18613">
            <v>80.89</v>
          </cell>
        </row>
        <row r="18614">
          <cell r="AA18614">
            <v>80.900000000000006</v>
          </cell>
        </row>
        <row r="18615">
          <cell r="AA18615">
            <v>80.91</v>
          </cell>
        </row>
        <row r="18616">
          <cell r="AA18616">
            <v>80.92</v>
          </cell>
        </row>
        <row r="18617">
          <cell r="AA18617">
            <v>80.930000000000007</v>
          </cell>
        </row>
        <row r="18618">
          <cell r="AA18618">
            <v>80.94</v>
          </cell>
        </row>
        <row r="18619">
          <cell r="AA18619">
            <v>80.95</v>
          </cell>
        </row>
        <row r="18620">
          <cell r="AA18620">
            <v>80.959999999999994</v>
          </cell>
        </row>
        <row r="18621">
          <cell r="AA18621">
            <v>80.97</v>
          </cell>
        </row>
        <row r="18622">
          <cell r="AA18622">
            <v>80.98</v>
          </cell>
        </row>
        <row r="18623">
          <cell r="AA18623">
            <v>80.989999999999995</v>
          </cell>
        </row>
        <row r="18624">
          <cell r="AA18624">
            <v>81</v>
          </cell>
        </row>
        <row r="18625">
          <cell r="AA18625">
            <v>81.010000000000005</v>
          </cell>
        </row>
        <row r="18626">
          <cell r="AA18626">
            <v>81.02</v>
          </cell>
        </row>
        <row r="18627">
          <cell r="AA18627">
            <v>81.03</v>
          </cell>
        </row>
        <row r="18628">
          <cell r="AA18628">
            <v>81.040000000000006</v>
          </cell>
        </row>
        <row r="18629">
          <cell r="AA18629">
            <v>81.05</v>
          </cell>
        </row>
        <row r="18630">
          <cell r="AA18630">
            <v>81.06</v>
          </cell>
        </row>
        <row r="18631">
          <cell r="AA18631">
            <v>81.069999999999993</v>
          </cell>
        </row>
        <row r="18632">
          <cell r="AA18632">
            <v>81.08</v>
          </cell>
        </row>
        <row r="18633">
          <cell r="AA18633">
            <v>81.09</v>
          </cell>
        </row>
        <row r="18634">
          <cell r="AA18634">
            <v>81.099999999999994</v>
          </cell>
        </row>
        <row r="18635">
          <cell r="AA18635">
            <v>81.11</v>
          </cell>
        </row>
        <row r="18636">
          <cell r="AA18636">
            <v>81.12</v>
          </cell>
        </row>
        <row r="18637">
          <cell r="AA18637">
            <v>81.13</v>
          </cell>
        </row>
        <row r="18638">
          <cell r="AA18638">
            <v>81.14</v>
          </cell>
        </row>
        <row r="18639">
          <cell r="AA18639">
            <v>81.150000000000006</v>
          </cell>
        </row>
        <row r="18640">
          <cell r="AA18640">
            <v>81.16</v>
          </cell>
        </row>
        <row r="18641">
          <cell r="AA18641">
            <v>81.17</v>
          </cell>
        </row>
        <row r="18642">
          <cell r="AA18642">
            <v>81.180000000000007</v>
          </cell>
        </row>
        <row r="18643">
          <cell r="AA18643">
            <v>81.19</v>
          </cell>
        </row>
        <row r="18644">
          <cell r="AA18644">
            <v>81.2</v>
          </cell>
        </row>
        <row r="18645">
          <cell r="AA18645">
            <v>81.209999999999994</v>
          </cell>
        </row>
        <row r="18646">
          <cell r="AA18646">
            <v>81.22</v>
          </cell>
        </row>
        <row r="18647">
          <cell r="AA18647">
            <v>81.23</v>
          </cell>
        </row>
        <row r="18648">
          <cell r="AA18648">
            <v>81.239999999999995</v>
          </cell>
        </row>
        <row r="18649">
          <cell r="AA18649">
            <v>81.25</v>
          </cell>
        </row>
        <row r="18650">
          <cell r="AA18650">
            <v>81.260000000000005</v>
          </cell>
        </row>
        <row r="18651">
          <cell r="AA18651">
            <v>81.27</v>
          </cell>
        </row>
        <row r="18652">
          <cell r="AA18652">
            <v>81.28</v>
          </cell>
        </row>
        <row r="18653">
          <cell r="AA18653">
            <v>81.290000000000006</v>
          </cell>
        </row>
        <row r="18654">
          <cell r="AA18654">
            <v>81.3</v>
          </cell>
        </row>
        <row r="18655">
          <cell r="AA18655">
            <v>81.31</v>
          </cell>
        </row>
        <row r="18656">
          <cell r="AA18656">
            <v>81.319999999999993</v>
          </cell>
        </row>
        <row r="18657">
          <cell r="AA18657">
            <v>81.33</v>
          </cell>
        </row>
        <row r="18658">
          <cell r="AA18658">
            <v>81.34</v>
          </cell>
        </row>
        <row r="18659">
          <cell r="AA18659">
            <v>81.349999999999994</v>
          </cell>
        </row>
        <row r="18660">
          <cell r="AA18660">
            <v>81.36</v>
          </cell>
        </row>
        <row r="18661">
          <cell r="AA18661">
            <v>81.37</v>
          </cell>
        </row>
        <row r="18662">
          <cell r="AA18662">
            <v>81.38</v>
          </cell>
        </row>
        <row r="18663">
          <cell r="AA18663">
            <v>81.39</v>
          </cell>
        </row>
        <row r="18664">
          <cell r="AA18664">
            <v>81.400000000000006</v>
          </cell>
        </row>
        <row r="18665">
          <cell r="AA18665">
            <v>81.41</v>
          </cell>
        </row>
        <row r="18666">
          <cell r="AA18666">
            <v>81.42</v>
          </cell>
        </row>
        <row r="18667">
          <cell r="AA18667">
            <v>81.430000000000007</v>
          </cell>
        </row>
        <row r="18668">
          <cell r="AA18668">
            <v>81.44</v>
          </cell>
        </row>
        <row r="18669">
          <cell r="AA18669">
            <v>81.45</v>
          </cell>
        </row>
        <row r="18670">
          <cell r="AA18670">
            <v>81.459999999999994</v>
          </cell>
        </row>
        <row r="18671">
          <cell r="AA18671">
            <v>81.47</v>
          </cell>
        </row>
        <row r="18672">
          <cell r="AA18672">
            <v>81.48</v>
          </cell>
        </row>
        <row r="18673">
          <cell r="AA18673">
            <v>81.489999999999995</v>
          </cell>
        </row>
        <row r="18674">
          <cell r="AA18674">
            <v>81.5</v>
          </cell>
        </row>
        <row r="18675">
          <cell r="AA18675">
            <v>81.510000000000005</v>
          </cell>
        </row>
        <row r="18676">
          <cell r="AA18676">
            <v>81.52</v>
          </cell>
        </row>
        <row r="18677">
          <cell r="AA18677">
            <v>81.53</v>
          </cell>
        </row>
        <row r="18678">
          <cell r="AA18678">
            <v>81.540000000000006</v>
          </cell>
        </row>
        <row r="18679">
          <cell r="AA18679">
            <v>81.55</v>
          </cell>
        </row>
        <row r="18680">
          <cell r="AA18680">
            <v>81.56</v>
          </cell>
        </row>
        <row r="18681">
          <cell r="AA18681">
            <v>81.569999999999993</v>
          </cell>
        </row>
        <row r="18682">
          <cell r="AA18682">
            <v>81.58</v>
          </cell>
        </row>
        <row r="18683">
          <cell r="AA18683">
            <v>81.59</v>
          </cell>
        </row>
        <row r="18684">
          <cell r="AA18684">
            <v>81.599999999999994</v>
          </cell>
        </row>
        <row r="18685">
          <cell r="AA18685">
            <v>81.61</v>
          </cell>
        </row>
        <row r="18686">
          <cell r="AA18686">
            <v>81.62</v>
          </cell>
        </row>
        <row r="18687">
          <cell r="AA18687">
            <v>81.63</v>
          </cell>
        </row>
        <row r="18688">
          <cell r="AA18688">
            <v>81.64</v>
          </cell>
        </row>
        <row r="18689">
          <cell r="AA18689">
            <v>81.650000000000006</v>
          </cell>
        </row>
        <row r="18690">
          <cell r="AA18690">
            <v>81.66</v>
          </cell>
        </row>
        <row r="18691">
          <cell r="AA18691">
            <v>81.67</v>
          </cell>
        </row>
        <row r="18692">
          <cell r="AA18692">
            <v>81.680000000000007</v>
          </cell>
        </row>
        <row r="18693">
          <cell r="AA18693">
            <v>81.69</v>
          </cell>
        </row>
        <row r="18694">
          <cell r="AA18694">
            <v>81.7</v>
          </cell>
        </row>
        <row r="18695">
          <cell r="AA18695">
            <v>81.709999999999994</v>
          </cell>
        </row>
        <row r="18696">
          <cell r="AA18696">
            <v>81.72</v>
          </cell>
        </row>
        <row r="18697">
          <cell r="AA18697">
            <v>81.73</v>
          </cell>
        </row>
        <row r="18698">
          <cell r="AA18698">
            <v>81.739999999999995</v>
          </cell>
        </row>
        <row r="18699">
          <cell r="AA18699">
            <v>81.75</v>
          </cell>
        </row>
        <row r="18700">
          <cell r="AA18700">
            <v>81.760000000000005</v>
          </cell>
        </row>
        <row r="18701">
          <cell r="AA18701">
            <v>81.77</v>
          </cell>
        </row>
        <row r="18702">
          <cell r="AA18702">
            <v>81.78</v>
          </cell>
        </row>
        <row r="18703">
          <cell r="AA18703">
            <v>81.790000000000006</v>
          </cell>
        </row>
        <row r="18704">
          <cell r="AA18704">
            <v>81.8</v>
          </cell>
        </row>
        <row r="18705">
          <cell r="AA18705">
            <v>81.81</v>
          </cell>
        </row>
        <row r="18706">
          <cell r="AA18706">
            <v>81.819999999999993</v>
          </cell>
        </row>
        <row r="18707">
          <cell r="AA18707">
            <v>81.83</v>
          </cell>
        </row>
        <row r="18708">
          <cell r="AA18708">
            <v>81.84</v>
          </cell>
        </row>
        <row r="18709">
          <cell r="AA18709">
            <v>81.849999999999994</v>
          </cell>
        </row>
        <row r="18710">
          <cell r="AA18710">
            <v>81.86</v>
          </cell>
        </row>
        <row r="18711">
          <cell r="AA18711">
            <v>81.87</v>
          </cell>
        </row>
        <row r="18712">
          <cell r="AA18712">
            <v>81.88</v>
          </cell>
        </row>
        <row r="18713">
          <cell r="AA18713">
            <v>81.89</v>
          </cell>
        </row>
        <row r="18714">
          <cell r="AA18714">
            <v>81.900000000000006</v>
          </cell>
        </row>
        <row r="18715">
          <cell r="AA18715">
            <v>81.91</v>
          </cell>
        </row>
        <row r="18716">
          <cell r="AA18716">
            <v>81.92</v>
          </cell>
        </row>
        <row r="18717">
          <cell r="AA18717">
            <v>81.93</v>
          </cell>
        </row>
        <row r="18718">
          <cell r="AA18718">
            <v>81.94</v>
          </cell>
        </row>
        <row r="18719">
          <cell r="AA18719">
            <v>81.95</v>
          </cell>
        </row>
        <row r="18720">
          <cell r="AA18720">
            <v>81.96</v>
          </cell>
        </row>
        <row r="18721">
          <cell r="AA18721">
            <v>81.97</v>
          </cell>
        </row>
        <row r="18722">
          <cell r="AA18722">
            <v>81.98</v>
          </cell>
        </row>
        <row r="18723">
          <cell r="AA18723">
            <v>81.99</v>
          </cell>
        </row>
        <row r="18724">
          <cell r="AA18724">
            <v>82</v>
          </cell>
        </row>
        <row r="18725">
          <cell r="AA18725">
            <v>82.01</v>
          </cell>
        </row>
        <row r="18726">
          <cell r="AA18726">
            <v>82.02</v>
          </cell>
        </row>
        <row r="18727">
          <cell r="AA18727">
            <v>82.03</v>
          </cell>
        </row>
        <row r="18728">
          <cell r="AA18728">
            <v>82.04</v>
          </cell>
        </row>
        <row r="18729">
          <cell r="AA18729">
            <v>82.05</v>
          </cell>
        </row>
        <row r="18730">
          <cell r="AA18730">
            <v>82.06</v>
          </cell>
        </row>
        <row r="18731">
          <cell r="AA18731">
            <v>82.07</v>
          </cell>
        </row>
        <row r="18732">
          <cell r="AA18732">
            <v>82.08</v>
          </cell>
        </row>
        <row r="18733">
          <cell r="AA18733">
            <v>82.09</v>
          </cell>
        </row>
        <row r="18734">
          <cell r="AA18734">
            <v>82.1</v>
          </cell>
        </row>
        <row r="18735">
          <cell r="AA18735">
            <v>82.11</v>
          </cell>
        </row>
        <row r="18736">
          <cell r="AA18736">
            <v>82.12</v>
          </cell>
        </row>
        <row r="18737">
          <cell r="AA18737">
            <v>82.13</v>
          </cell>
        </row>
        <row r="18738">
          <cell r="AA18738">
            <v>82.14</v>
          </cell>
        </row>
        <row r="18739">
          <cell r="AA18739">
            <v>82.15</v>
          </cell>
        </row>
        <row r="18740">
          <cell r="AA18740">
            <v>82.16</v>
          </cell>
        </row>
        <row r="18741">
          <cell r="AA18741">
            <v>82.17</v>
          </cell>
        </row>
        <row r="18742">
          <cell r="AA18742">
            <v>82.18</v>
          </cell>
        </row>
        <row r="18743">
          <cell r="AA18743">
            <v>82.19</v>
          </cell>
        </row>
        <row r="18744">
          <cell r="AA18744">
            <v>82.2</v>
          </cell>
        </row>
        <row r="18745">
          <cell r="AA18745">
            <v>82.21</v>
          </cell>
        </row>
        <row r="18746">
          <cell r="AA18746">
            <v>82.22</v>
          </cell>
        </row>
        <row r="18747">
          <cell r="AA18747">
            <v>82.23</v>
          </cell>
        </row>
        <row r="18748">
          <cell r="AA18748">
            <v>82.24</v>
          </cell>
        </row>
        <row r="18749">
          <cell r="AA18749">
            <v>82.25</v>
          </cell>
        </row>
        <row r="18750">
          <cell r="AA18750">
            <v>82.26</v>
          </cell>
        </row>
        <row r="18751">
          <cell r="AA18751">
            <v>82.27</v>
          </cell>
        </row>
        <row r="18752">
          <cell r="AA18752">
            <v>82.28</v>
          </cell>
        </row>
        <row r="18753">
          <cell r="AA18753">
            <v>82.29</v>
          </cell>
        </row>
        <row r="18754">
          <cell r="AA18754">
            <v>82.3</v>
          </cell>
        </row>
        <row r="18755">
          <cell r="AA18755">
            <v>82.31</v>
          </cell>
        </row>
        <row r="18756">
          <cell r="AA18756">
            <v>82.32</v>
          </cell>
        </row>
        <row r="18757">
          <cell r="AA18757">
            <v>82.33</v>
          </cell>
        </row>
        <row r="18758">
          <cell r="AA18758">
            <v>82.34</v>
          </cell>
        </row>
        <row r="18759">
          <cell r="AA18759">
            <v>82.35</v>
          </cell>
        </row>
        <row r="18760">
          <cell r="AA18760">
            <v>82.36</v>
          </cell>
        </row>
        <row r="18761">
          <cell r="AA18761">
            <v>82.37</v>
          </cell>
        </row>
        <row r="18762">
          <cell r="AA18762">
            <v>82.38</v>
          </cell>
        </row>
        <row r="18763">
          <cell r="AA18763">
            <v>82.39</v>
          </cell>
        </row>
        <row r="18764">
          <cell r="AA18764">
            <v>82.4</v>
          </cell>
        </row>
        <row r="18765">
          <cell r="AA18765">
            <v>82.41</v>
          </cell>
        </row>
        <row r="18766">
          <cell r="AA18766">
            <v>82.42</v>
          </cell>
        </row>
        <row r="18767">
          <cell r="AA18767">
            <v>82.43</v>
          </cell>
        </row>
        <row r="18768">
          <cell r="AA18768">
            <v>82.44</v>
          </cell>
        </row>
        <row r="18769">
          <cell r="AA18769">
            <v>82.45</v>
          </cell>
        </row>
        <row r="18770">
          <cell r="AA18770">
            <v>82.46</v>
          </cell>
        </row>
        <row r="18771">
          <cell r="AA18771">
            <v>82.47</v>
          </cell>
        </row>
        <row r="18772">
          <cell r="AA18772">
            <v>82.48</v>
          </cell>
        </row>
        <row r="18773">
          <cell r="AA18773">
            <v>82.49</v>
          </cell>
        </row>
        <row r="18774">
          <cell r="AA18774">
            <v>82.5</v>
          </cell>
        </row>
        <row r="18775">
          <cell r="AA18775">
            <v>82.51</v>
          </cell>
        </row>
        <row r="18776">
          <cell r="AA18776">
            <v>82.52</v>
          </cell>
        </row>
        <row r="18777">
          <cell r="AA18777">
            <v>82.53</v>
          </cell>
        </row>
        <row r="18778">
          <cell r="AA18778">
            <v>82.54</v>
          </cell>
        </row>
        <row r="18779">
          <cell r="AA18779">
            <v>82.55</v>
          </cell>
        </row>
        <row r="18780">
          <cell r="AA18780">
            <v>82.56</v>
          </cell>
        </row>
        <row r="18781">
          <cell r="AA18781">
            <v>82.57</v>
          </cell>
        </row>
        <row r="18782">
          <cell r="AA18782">
            <v>82.58</v>
          </cell>
        </row>
        <row r="18783">
          <cell r="AA18783">
            <v>82.59</v>
          </cell>
        </row>
        <row r="18784">
          <cell r="AA18784">
            <v>82.6</v>
          </cell>
        </row>
        <row r="18785">
          <cell r="AA18785">
            <v>82.61</v>
          </cell>
        </row>
        <row r="18786">
          <cell r="AA18786">
            <v>82.62</v>
          </cell>
        </row>
        <row r="18787">
          <cell r="AA18787">
            <v>82.63</v>
          </cell>
        </row>
        <row r="18788">
          <cell r="AA18788">
            <v>82.64</v>
          </cell>
        </row>
        <row r="18789">
          <cell r="AA18789">
            <v>82.65</v>
          </cell>
        </row>
        <row r="18790">
          <cell r="AA18790">
            <v>82.66</v>
          </cell>
        </row>
        <row r="18791">
          <cell r="AA18791">
            <v>82.67</v>
          </cell>
        </row>
        <row r="18792">
          <cell r="AA18792">
            <v>82.68</v>
          </cell>
        </row>
        <row r="18793">
          <cell r="AA18793">
            <v>82.69</v>
          </cell>
        </row>
        <row r="18794">
          <cell r="AA18794">
            <v>82.7</v>
          </cell>
        </row>
        <row r="18795">
          <cell r="AA18795">
            <v>82.71</v>
          </cell>
        </row>
        <row r="18796">
          <cell r="AA18796">
            <v>82.72</v>
          </cell>
        </row>
        <row r="18797">
          <cell r="AA18797">
            <v>82.73</v>
          </cell>
        </row>
        <row r="18798">
          <cell r="AA18798">
            <v>82.74</v>
          </cell>
        </row>
        <row r="18799">
          <cell r="AA18799">
            <v>82.75</v>
          </cell>
        </row>
        <row r="18800">
          <cell r="AA18800">
            <v>82.76</v>
          </cell>
        </row>
        <row r="18801">
          <cell r="AA18801">
            <v>82.77</v>
          </cell>
        </row>
        <row r="18802">
          <cell r="AA18802">
            <v>82.78</v>
          </cell>
        </row>
        <row r="18803">
          <cell r="AA18803">
            <v>82.79</v>
          </cell>
        </row>
        <row r="18804">
          <cell r="AA18804">
            <v>82.8</v>
          </cell>
        </row>
        <row r="18805">
          <cell r="AA18805">
            <v>82.81</v>
          </cell>
        </row>
        <row r="18806">
          <cell r="AA18806">
            <v>82.82</v>
          </cell>
        </row>
        <row r="18807">
          <cell r="AA18807">
            <v>82.83</v>
          </cell>
        </row>
        <row r="18808">
          <cell r="AA18808">
            <v>82.84</v>
          </cell>
        </row>
        <row r="18809">
          <cell r="AA18809">
            <v>82.85</v>
          </cell>
        </row>
        <row r="18810">
          <cell r="AA18810">
            <v>82.86</v>
          </cell>
        </row>
        <row r="18811">
          <cell r="AA18811">
            <v>82.87</v>
          </cell>
        </row>
        <row r="18812">
          <cell r="AA18812">
            <v>82.88</v>
          </cell>
        </row>
        <row r="18813">
          <cell r="AA18813">
            <v>82.89</v>
          </cell>
        </row>
        <row r="18814">
          <cell r="AA18814">
            <v>82.9</v>
          </cell>
        </row>
        <row r="18815">
          <cell r="AA18815">
            <v>82.91</v>
          </cell>
        </row>
        <row r="18816">
          <cell r="AA18816">
            <v>82.92</v>
          </cell>
        </row>
        <row r="18817">
          <cell r="AA18817">
            <v>82.93</v>
          </cell>
        </row>
        <row r="18818">
          <cell r="AA18818">
            <v>82.94</v>
          </cell>
        </row>
        <row r="18819">
          <cell r="AA18819">
            <v>82.95</v>
          </cell>
        </row>
        <row r="18820">
          <cell r="AA18820">
            <v>82.96</v>
          </cell>
        </row>
        <row r="18821">
          <cell r="AA18821">
            <v>82.97</v>
          </cell>
        </row>
        <row r="18822">
          <cell r="AA18822">
            <v>82.98</v>
          </cell>
        </row>
        <row r="18823">
          <cell r="AA18823">
            <v>82.99</v>
          </cell>
        </row>
        <row r="18824">
          <cell r="AA18824">
            <v>83</v>
          </cell>
        </row>
        <row r="18825">
          <cell r="AA18825">
            <v>83.01</v>
          </cell>
        </row>
        <row r="18826">
          <cell r="AA18826">
            <v>83.02</v>
          </cell>
        </row>
        <row r="18827">
          <cell r="AA18827">
            <v>83.03</v>
          </cell>
        </row>
        <row r="18828">
          <cell r="AA18828">
            <v>83.04</v>
          </cell>
        </row>
        <row r="18829">
          <cell r="AA18829">
            <v>83.05</v>
          </cell>
        </row>
        <row r="18830">
          <cell r="AA18830">
            <v>83.06</v>
          </cell>
        </row>
        <row r="18831">
          <cell r="AA18831">
            <v>83.07</v>
          </cell>
        </row>
        <row r="18832">
          <cell r="AA18832">
            <v>83.08</v>
          </cell>
        </row>
        <row r="18833">
          <cell r="AA18833">
            <v>83.09</v>
          </cell>
        </row>
        <row r="18834">
          <cell r="AA18834">
            <v>83.1</v>
          </cell>
        </row>
        <row r="18835">
          <cell r="AA18835">
            <v>83.11</v>
          </cell>
        </row>
        <row r="18836">
          <cell r="AA18836">
            <v>83.12</v>
          </cell>
        </row>
        <row r="18837">
          <cell r="AA18837">
            <v>83.13</v>
          </cell>
        </row>
        <row r="18838">
          <cell r="AA18838">
            <v>83.14</v>
          </cell>
        </row>
        <row r="18839">
          <cell r="AA18839">
            <v>83.15</v>
          </cell>
        </row>
        <row r="18840">
          <cell r="AA18840">
            <v>83.16</v>
          </cell>
        </row>
        <row r="18841">
          <cell r="AA18841">
            <v>83.17</v>
          </cell>
        </row>
        <row r="18842">
          <cell r="AA18842">
            <v>83.18</v>
          </cell>
        </row>
        <row r="18843">
          <cell r="AA18843">
            <v>83.19</v>
          </cell>
        </row>
        <row r="18844">
          <cell r="AA18844">
            <v>83.2</v>
          </cell>
        </row>
        <row r="18845">
          <cell r="AA18845">
            <v>83.21</v>
          </cell>
        </row>
        <row r="18846">
          <cell r="AA18846">
            <v>83.22</v>
          </cell>
        </row>
        <row r="18847">
          <cell r="AA18847">
            <v>83.23</v>
          </cell>
        </row>
        <row r="18848">
          <cell r="AA18848">
            <v>83.24</v>
          </cell>
        </row>
        <row r="18849">
          <cell r="AA18849">
            <v>83.25</v>
          </cell>
        </row>
        <row r="18850">
          <cell r="AA18850">
            <v>83.26</v>
          </cell>
        </row>
        <row r="18851">
          <cell r="AA18851">
            <v>83.27</v>
          </cell>
        </row>
        <row r="18852">
          <cell r="AA18852">
            <v>83.28</v>
          </cell>
        </row>
        <row r="18853">
          <cell r="AA18853">
            <v>83.29</v>
          </cell>
        </row>
        <row r="18854">
          <cell r="AA18854">
            <v>83.3</v>
          </cell>
        </row>
        <row r="18855">
          <cell r="AA18855">
            <v>83.31</v>
          </cell>
        </row>
        <row r="18856">
          <cell r="AA18856">
            <v>83.32</v>
          </cell>
        </row>
        <row r="18857">
          <cell r="AA18857">
            <v>83.33</v>
          </cell>
        </row>
        <row r="18858">
          <cell r="AA18858">
            <v>83.34</v>
          </cell>
        </row>
        <row r="18859">
          <cell r="AA18859">
            <v>83.35</v>
          </cell>
        </row>
        <row r="18860">
          <cell r="AA18860">
            <v>83.36</v>
          </cell>
        </row>
        <row r="18861">
          <cell r="AA18861">
            <v>83.37</v>
          </cell>
        </row>
        <row r="18862">
          <cell r="AA18862">
            <v>83.38</v>
          </cell>
        </row>
        <row r="18863">
          <cell r="AA18863">
            <v>83.39</v>
          </cell>
        </row>
        <row r="18864">
          <cell r="AA18864">
            <v>83.4</v>
          </cell>
        </row>
        <row r="18865">
          <cell r="AA18865">
            <v>83.41</v>
          </cell>
        </row>
        <row r="18866">
          <cell r="AA18866">
            <v>83.42</v>
          </cell>
        </row>
        <row r="18867">
          <cell r="AA18867">
            <v>83.43</v>
          </cell>
        </row>
        <row r="18868">
          <cell r="AA18868">
            <v>83.44</v>
          </cell>
        </row>
        <row r="18869">
          <cell r="AA18869">
            <v>83.45</v>
          </cell>
        </row>
        <row r="18870">
          <cell r="AA18870">
            <v>83.46</v>
          </cell>
        </row>
        <row r="18871">
          <cell r="AA18871">
            <v>83.47</v>
          </cell>
        </row>
        <row r="18872">
          <cell r="AA18872">
            <v>83.48</v>
          </cell>
        </row>
        <row r="18873">
          <cell r="AA18873">
            <v>83.49</v>
          </cell>
        </row>
        <row r="18874">
          <cell r="AA18874">
            <v>83.5</v>
          </cell>
        </row>
        <row r="18875">
          <cell r="AA18875">
            <v>83.51</v>
          </cell>
        </row>
        <row r="18876">
          <cell r="AA18876">
            <v>83.52</v>
          </cell>
        </row>
        <row r="18877">
          <cell r="AA18877">
            <v>83.53</v>
          </cell>
        </row>
        <row r="18878">
          <cell r="AA18878">
            <v>83.54</v>
          </cell>
        </row>
        <row r="18879">
          <cell r="AA18879">
            <v>83.55</v>
          </cell>
        </row>
        <row r="18880">
          <cell r="AA18880">
            <v>83.56</v>
          </cell>
        </row>
        <row r="18881">
          <cell r="AA18881">
            <v>83.57</v>
          </cell>
        </row>
        <row r="18882">
          <cell r="AA18882">
            <v>83.58</v>
          </cell>
        </row>
        <row r="18883">
          <cell r="AA18883">
            <v>83.59</v>
          </cell>
        </row>
        <row r="18884">
          <cell r="AA18884">
            <v>83.6</v>
          </cell>
        </row>
        <row r="18885">
          <cell r="AA18885">
            <v>83.61</v>
          </cell>
        </row>
        <row r="18886">
          <cell r="AA18886">
            <v>83.62</v>
          </cell>
        </row>
        <row r="18887">
          <cell r="AA18887">
            <v>83.63</v>
          </cell>
        </row>
        <row r="18888">
          <cell r="AA18888">
            <v>83.64</v>
          </cell>
        </row>
        <row r="18889">
          <cell r="AA18889">
            <v>83.65</v>
          </cell>
        </row>
        <row r="18890">
          <cell r="AA18890">
            <v>83.66</v>
          </cell>
        </row>
        <row r="18891">
          <cell r="AA18891">
            <v>83.67</v>
          </cell>
        </row>
        <row r="18892">
          <cell r="AA18892">
            <v>83.68</v>
          </cell>
        </row>
        <row r="18893">
          <cell r="AA18893">
            <v>83.69</v>
          </cell>
        </row>
        <row r="18894">
          <cell r="AA18894">
            <v>83.7</v>
          </cell>
        </row>
        <row r="18895">
          <cell r="AA18895">
            <v>83.71</v>
          </cell>
        </row>
        <row r="18896">
          <cell r="AA18896">
            <v>83.72</v>
          </cell>
        </row>
        <row r="18897">
          <cell r="AA18897">
            <v>83.73</v>
          </cell>
        </row>
        <row r="18898">
          <cell r="AA18898">
            <v>83.74</v>
          </cell>
        </row>
        <row r="18899">
          <cell r="AA18899">
            <v>83.75</v>
          </cell>
        </row>
        <row r="18900">
          <cell r="AA18900">
            <v>83.76</v>
          </cell>
        </row>
        <row r="18901">
          <cell r="AA18901">
            <v>83.77</v>
          </cell>
        </row>
        <row r="18902">
          <cell r="AA18902">
            <v>83.78</v>
          </cell>
        </row>
        <row r="18903">
          <cell r="AA18903">
            <v>83.79</v>
          </cell>
        </row>
        <row r="18904">
          <cell r="AA18904">
            <v>83.8</v>
          </cell>
        </row>
        <row r="18905">
          <cell r="AA18905">
            <v>83.81</v>
          </cell>
        </row>
        <row r="18906">
          <cell r="AA18906">
            <v>83.82</v>
          </cell>
        </row>
        <row r="18907">
          <cell r="AA18907">
            <v>83.83</v>
          </cell>
        </row>
        <row r="18908">
          <cell r="AA18908">
            <v>83.84</v>
          </cell>
        </row>
        <row r="18909">
          <cell r="AA18909">
            <v>83.85</v>
          </cell>
        </row>
        <row r="18910">
          <cell r="AA18910">
            <v>83.86</v>
          </cell>
        </row>
        <row r="18911">
          <cell r="AA18911">
            <v>83.87</v>
          </cell>
        </row>
        <row r="18912">
          <cell r="AA18912">
            <v>83.88</v>
          </cell>
        </row>
        <row r="18913">
          <cell r="AA18913">
            <v>83.89</v>
          </cell>
        </row>
        <row r="18914">
          <cell r="AA18914">
            <v>83.9</v>
          </cell>
        </row>
        <row r="18915">
          <cell r="AA18915">
            <v>83.91</v>
          </cell>
        </row>
        <row r="18916">
          <cell r="AA18916">
            <v>83.92</v>
          </cell>
        </row>
        <row r="18917">
          <cell r="AA18917">
            <v>83.93</v>
          </cell>
        </row>
        <row r="18918">
          <cell r="AA18918">
            <v>83.94</v>
          </cell>
        </row>
        <row r="18919">
          <cell r="AA18919">
            <v>83.95</v>
          </cell>
        </row>
        <row r="18920">
          <cell r="AA18920">
            <v>83.96</v>
          </cell>
        </row>
        <row r="18921">
          <cell r="AA18921">
            <v>83.97</v>
          </cell>
        </row>
        <row r="18922">
          <cell r="AA18922">
            <v>83.98</v>
          </cell>
        </row>
        <row r="18923">
          <cell r="AA18923">
            <v>83.99</v>
          </cell>
        </row>
        <row r="18924">
          <cell r="AA18924">
            <v>84</v>
          </cell>
        </row>
        <row r="18925">
          <cell r="AA18925">
            <v>84.01</v>
          </cell>
        </row>
        <row r="18926">
          <cell r="AA18926">
            <v>84.02</v>
          </cell>
        </row>
        <row r="18927">
          <cell r="AA18927">
            <v>84.03</v>
          </cell>
        </row>
        <row r="18928">
          <cell r="AA18928">
            <v>84.04</v>
          </cell>
        </row>
        <row r="18929">
          <cell r="AA18929">
            <v>84.05</v>
          </cell>
        </row>
        <row r="18930">
          <cell r="AA18930">
            <v>84.06</v>
          </cell>
        </row>
        <row r="18931">
          <cell r="AA18931">
            <v>84.07</v>
          </cell>
        </row>
        <row r="18932">
          <cell r="AA18932">
            <v>84.08</v>
          </cell>
        </row>
        <row r="18933">
          <cell r="AA18933">
            <v>84.09</v>
          </cell>
        </row>
        <row r="18934">
          <cell r="AA18934">
            <v>84.1</v>
          </cell>
        </row>
        <row r="18935">
          <cell r="AA18935">
            <v>84.11</v>
          </cell>
        </row>
        <row r="18936">
          <cell r="AA18936">
            <v>84.12</v>
          </cell>
        </row>
        <row r="18937">
          <cell r="AA18937">
            <v>84.13</v>
          </cell>
        </row>
        <row r="18938">
          <cell r="AA18938">
            <v>84.14</v>
          </cell>
        </row>
        <row r="18939">
          <cell r="AA18939">
            <v>84.15</v>
          </cell>
        </row>
        <row r="18940">
          <cell r="AA18940">
            <v>84.16</v>
          </cell>
        </row>
        <row r="18941">
          <cell r="AA18941">
            <v>84.17</v>
          </cell>
        </row>
        <row r="18942">
          <cell r="AA18942">
            <v>84.18</v>
          </cell>
        </row>
        <row r="18943">
          <cell r="AA18943">
            <v>84.19</v>
          </cell>
        </row>
        <row r="18944">
          <cell r="AA18944">
            <v>84.2</v>
          </cell>
        </row>
        <row r="18945">
          <cell r="AA18945">
            <v>84.21</v>
          </cell>
        </row>
        <row r="18946">
          <cell r="AA18946">
            <v>84.22</v>
          </cell>
        </row>
        <row r="18947">
          <cell r="AA18947">
            <v>84.23</v>
          </cell>
        </row>
        <row r="18948">
          <cell r="AA18948">
            <v>84.24</v>
          </cell>
        </row>
        <row r="18949">
          <cell r="AA18949">
            <v>84.25</v>
          </cell>
        </row>
        <row r="18950">
          <cell r="AA18950">
            <v>84.26</v>
          </cell>
        </row>
        <row r="18951">
          <cell r="AA18951">
            <v>84.27</v>
          </cell>
        </row>
        <row r="18952">
          <cell r="AA18952">
            <v>84.28</v>
          </cell>
        </row>
        <row r="18953">
          <cell r="AA18953">
            <v>84.29</v>
          </cell>
        </row>
        <row r="18954">
          <cell r="AA18954">
            <v>84.3</v>
          </cell>
        </row>
        <row r="18955">
          <cell r="AA18955">
            <v>84.31</v>
          </cell>
        </row>
        <row r="18956">
          <cell r="AA18956">
            <v>84.32</v>
          </cell>
        </row>
        <row r="18957">
          <cell r="AA18957">
            <v>84.33</v>
          </cell>
        </row>
        <row r="18958">
          <cell r="AA18958">
            <v>84.34</v>
          </cell>
        </row>
        <row r="18959">
          <cell r="AA18959">
            <v>84.35</v>
          </cell>
        </row>
        <row r="18960">
          <cell r="AA18960">
            <v>84.36</v>
          </cell>
        </row>
        <row r="18961">
          <cell r="AA18961">
            <v>84.37</v>
          </cell>
        </row>
        <row r="18962">
          <cell r="AA18962">
            <v>84.38</v>
          </cell>
        </row>
        <row r="18963">
          <cell r="AA18963">
            <v>84.39</v>
          </cell>
        </row>
        <row r="18964">
          <cell r="AA18964">
            <v>84.4</v>
          </cell>
        </row>
        <row r="18965">
          <cell r="AA18965">
            <v>84.41</v>
          </cell>
        </row>
        <row r="18966">
          <cell r="AA18966">
            <v>84.42</v>
          </cell>
        </row>
        <row r="18967">
          <cell r="AA18967">
            <v>84.43</v>
          </cell>
        </row>
        <row r="18968">
          <cell r="AA18968">
            <v>84.44</v>
          </cell>
        </row>
        <row r="18969">
          <cell r="AA18969">
            <v>84.45</v>
          </cell>
        </row>
        <row r="18970">
          <cell r="AA18970">
            <v>84.46</v>
          </cell>
        </row>
        <row r="18971">
          <cell r="AA18971">
            <v>84.47</v>
          </cell>
        </row>
        <row r="18972">
          <cell r="AA18972">
            <v>84.48</v>
          </cell>
        </row>
        <row r="18973">
          <cell r="AA18973">
            <v>84.49</v>
          </cell>
        </row>
        <row r="18974">
          <cell r="AA18974">
            <v>84.5</v>
          </cell>
        </row>
        <row r="18975">
          <cell r="AA18975">
            <v>84.51</v>
          </cell>
        </row>
        <row r="18976">
          <cell r="AA18976">
            <v>84.52</v>
          </cell>
        </row>
        <row r="18977">
          <cell r="AA18977">
            <v>84.53</v>
          </cell>
        </row>
        <row r="18978">
          <cell r="AA18978">
            <v>84.54</v>
          </cell>
        </row>
        <row r="18979">
          <cell r="AA18979">
            <v>84.55</v>
          </cell>
        </row>
        <row r="18980">
          <cell r="AA18980">
            <v>84.56</v>
          </cell>
        </row>
        <row r="18981">
          <cell r="AA18981">
            <v>84.57</v>
          </cell>
        </row>
        <row r="18982">
          <cell r="AA18982">
            <v>84.58</v>
          </cell>
        </row>
        <row r="18983">
          <cell r="AA18983">
            <v>84.59</v>
          </cell>
        </row>
        <row r="18984">
          <cell r="AA18984">
            <v>84.6</v>
          </cell>
        </row>
        <row r="18985">
          <cell r="AA18985">
            <v>84.61</v>
          </cell>
        </row>
        <row r="18986">
          <cell r="AA18986">
            <v>84.62</v>
          </cell>
        </row>
        <row r="18987">
          <cell r="AA18987">
            <v>84.63</v>
          </cell>
        </row>
        <row r="18988">
          <cell r="AA18988">
            <v>84.64</v>
          </cell>
        </row>
        <row r="18989">
          <cell r="AA18989">
            <v>84.65</v>
          </cell>
        </row>
        <row r="18990">
          <cell r="AA18990">
            <v>84.66</v>
          </cell>
        </row>
        <row r="18991">
          <cell r="AA18991">
            <v>84.67</v>
          </cell>
        </row>
        <row r="18992">
          <cell r="AA18992">
            <v>84.68</v>
          </cell>
        </row>
        <row r="18993">
          <cell r="AA18993">
            <v>84.69</v>
          </cell>
        </row>
        <row r="18994">
          <cell r="AA18994">
            <v>84.7</v>
          </cell>
        </row>
        <row r="18995">
          <cell r="AA18995">
            <v>84.71</v>
          </cell>
        </row>
        <row r="18996">
          <cell r="AA18996">
            <v>84.72</v>
          </cell>
        </row>
        <row r="18997">
          <cell r="AA18997">
            <v>84.73</v>
          </cell>
        </row>
        <row r="18998">
          <cell r="AA18998">
            <v>84.74</v>
          </cell>
        </row>
        <row r="18999">
          <cell r="AA18999">
            <v>84.75</v>
          </cell>
        </row>
        <row r="19000">
          <cell r="AA19000">
            <v>84.76</v>
          </cell>
        </row>
        <row r="19001">
          <cell r="AA19001">
            <v>84.77</v>
          </cell>
        </row>
        <row r="19002">
          <cell r="AA19002">
            <v>84.78</v>
          </cell>
        </row>
        <row r="19003">
          <cell r="AA19003">
            <v>84.79</v>
          </cell>
        </row>
        <row r="19004">
          <cell r="AA19004">
            <v>84.8</v>
          </cell>
        </row>
        <row r="19005">
          <cell r="AA19005">
            <v>84.81</v>
          </cell>
        </row>
        <row r="19006">
          <cell r="AA19006">
            <v>84.82</v>
          </cell>
        </row>
        <row r="19007">
          <cell r="AA19007">
            <v>84.83</v>
          </cell>
        </row>
        <row r="19008">
          <cell r="AA19008">
            <v>84.84</v>
          </cell>
        </row>
        <row r="19009">
          <cell r="AA19009">
            <v>84.85</v>
          </cell>
        </row>
        <row r="19010">
          <cell r="AA19010">
            <v>84.86</v>
          </cell>
        </row>
        <row r="19011">
          <cell r="AA19011">
            <v>84.87</v>
          </cell>
        </row>
        <row r="19012">
          <cell r="AA19012">
            <v>84.88</v>
          </cell>
        </row>
        <row r="19013">
          <cell r="AA19013">
            <v>84.89</v>
          </cell>
        </row>
        <row r="19014">
          <cell r="AA19014">
            <v>84.9</v>
          </cell>
        </row>
        <row r="19015">
          <cell r="AA19015">
            <v>84.91</v>
          </cell>
        </row>
        <row r="19016">
          <cell r="AA19016">
            <v>84.92</v>
          </cell>
        </row>
        <row r="19017">
          <cell r="AA19017">
            <v>84.93</v>
          </cell>
        </row>
        <row r="19018">
          <cell r="AA19018">
            <v>84.94</v>
          </cell>
        </row>
        <row r="19019">
          <cell r="AA19019">
            <v>84.95</v>
          </cell>
        </row>
        <row r="19020">
          <cell r="AA19020">
            <v>84.96</v>
          </cell>
        </row>
        <row r="19021">
          <cell r="AA19021">
            <v>84.97</v>
          </cell>
        </row>
        <row r="19022">
          <cell r="AA19022">
            <v>84.98</v>
          </cell>
        </row>
        <row r="19023">
          <cell r="AA19023">
            <v>84.99</v>
          </cell>
        </row>
        <row r="19024">
          <cell r="AA19024">
            <v>85</v>
          </cell>
        </row>
        <row r="19025">
          <cell r="AA19025">
            <v>85.01</v>
          </cell>
        </row>
        <row r="19026">
          <cell r="AA19026">
            <v>85.02</v>
          </cell>
        </row>
        <row r="19027">
          <cell r="AA19027">
            <v>85.03</v>
          </cell>
        </row>
        <row r="19028">
          <cell r="AA19028">
            <v>85.04</v>
          </cell>
        </row>
        <row r="19029">
          <cell r="AA19029">
            <v>85.05</v>
          </cell>
        </row>
        <row r="19030">
          <cell r="AA19030">
            <v>85.06</v>
          </cell>
        </row>
        <row r="19031">
          <cell r="AA19031">
            <v>85.07</v>
          </cell>
        </row>
        <row r="19032">
          <cell r="AA19032">
            <v>85.08</v>
          </cell>
        </row>
        <row r="19033">
          <cell r="AA19033">
            <v>85.09</v>
          </cell>
        </row>
        <row r="19034">
          <cell r="AA19034">
            <v>85.1</v>
          </cell>
        </row>
        <row r="19035">
          <cell r="AA19035">
            <v>85.11</v>
          </cell>
        </row>
        <row r="19036">
          <cell r="AA19036">
            <v>85.12</v>
          </cell>
        </row>
        <row r="19037">
          <cell r="AA19037">
            <v>85.13</v>
          </cell>
        </row>
        <row r="19038">
          <cell r="AA19038">
            <v>85.14</v>
          </cell>
        </row>
        <row r="19039">
          <cell r="AA19039">
            <v>85.15</v>
          </cell>
        </row>
        <row r="19040">
          <cell r="AA19040">
            <v>85.16</v>
          </cell>
        </row>
        <row r="19041">
          <cell r="AA19041">
            <v>85.17</v>
          </cell>
        </row>
        <row r="19042">
          <cell r="AA19042">
            <v>85.18</v>
          </cell>
        </row>
        <row r="19043">
          <cell r="AA19043">
            <v>85.19</v>
          </cell>
        </row>
        <row r="19044">
          <cell r="AA19044">
            <v>85.2</v>
          </cell>
        </row>
        <row r="19045">
          <cell r="AA19045">
            <v>85.21</v>
          </cell>
        </row>
        <row r="19046">
          <cell r="AA19046">
            <v>85.22</v>
          </cell>
        </row>
        <row r="19047">
          <cell r="AA19047">
            <v>85.23</v>
          </cell>
        </row>
        <row r="19048">
          <cell r="AA19048">
            <v>85.24</v>
          </cell>
        </row>
        <row r="19049">
          <cell r="AA19049">
            <v>85.25</v>
          </cell>
        </row>
        <row r="19050">
          <cell r="AA19050">
            <v>85.26</v>
          </cell>
        </row>
        <row r="19051">
          <cell r="AA19051">
            <v>85.27</v>
          </cell>
        </row>
        <row r="19052">
          <cell r="AA19052">
            <v>85.28</v>
          </cell>
        </row>
        <row r="19053">
          <cell r="AA19053">
            <v>85.29</v>
          </cell>
        </row>
        <row r="19054">
          <cell r="AA19054">
            <v>85.3</v>
          </cell>
        </row>
        <row r="19055">
          <cell r="AA19055">
            <v>85.31</v>
          </cell>
        </row>
        <row r="19056">
          <cell r="AA19056">
            <v>85.32</v>
          </cell>
        </row>
        <row r="19057">
          <cell r="AA19057">
            <v>85.33</v>
          </cell>
        </row>
        <row r="19058">
          <cell r="AA19058">
            <v>85.34</v>
          </cell>
        </row>
        <row r="19059">
          <cell r="AA19059">
            <v>85.35</v>
          </cell>
        </row>
        <row r="19060">
          <cell r="AA19060">
            <v>85.36</v>
          </cell>
        </row>
        <row r="19061">
          <cell r="AA19061">
            <v>85.37</v>
          </cell>
        </row>
        <row r="19062">
          <cell r="AA19062">
            <v>85.38</v>
          </cell>
        </row>
        <row r="19063">
          <cell r="AA19063">
            <v>85.39</v>
          </cell>
        </row>
        <row r="19064">
          <cell r="AA19064">
            <v>85.4</v>
          </cell>
        </row>
        <row r="19065">
          <cell r="AA19065">
            <v>85.41</v>
          </cell>
        </row>
        <row r="19066">
          <cell r="AA19066">
            <v>85.42</v>
          </cell>
        </row>
        <row r="19067">
          <cell r="AA19067">
            <v>85.43</v>
          </cell>
        </row>
        <row r="19068">
          <cell r="AA19068">
            <v>85.44</v>
          </cell>
        </row>
        <row r="19069">
          <cell r="AA19069">
            <v>85.45</v>
          </cell>
        </row>
        <row r="19070">
          <cell r="AA19070">
            <v>85.46</v>
          </cell>
        </row>
        <row r="19071">
          <cell r="AA19071">
            <v>85.47</v>
          </cell>
        </row>
        <row r="19072">
          <cell r="AA19072">
            <v>85.48</v>
          </cell>
        </row>
        <row r="19073">
          <cell r="AA19073">
            <v>85.49</v>
          </cell>
        </row>
        <row r="19074">
          <cell r="AA19074">
            <v>85.5</v>
          </cell>
        </row>
        <row r="19075">
          <cell r="AA19075">
            <v>85.51</v>
          </cell>
        </row>
        <row r="19076">
          <cell r="AA19076">
            <v>85.52</v>
          </cell>
        </row>
        <row r="19077">
          <cell r="AA19077">
            <v>85.53</v>
          </cell>
        </row>
        <row r="19078">
          <cell r="AA19078">
            <v>85.54</v>
          </cell>
        </row>
        <row r="19079">
          <cell r="AA19079">
            <v>85.55</v>
          </cell>
        </row>
        <row r="19080">
          <cell r="AA19080">
            <v>85.56</v>
          </cell>
        </row>
        <row r="19081">
          <cell r="AA19081">
            <v>85.57</v>
          </cell>
        </row>
        <row r="19082">
          <cell r="AA19082">
            <v>85.58</v>
          </cell>
        </row>
        <row r="19083">
          <cell r="AA19083">
            <v>85.59</v>
          </cell>
        </row>
        <row r="19084">
          <cell r="AA19084">
            <v>85.6</v>
          </cell>
        </row>
        <row r="19085">
          <cell r="AA19085">
            <v>85.61</v>
          </cell>
        </row>
        <row r="19086">
          <cell r="AA19086">
            <v>85.62</v>
          </cell>
        </row>
        <row r="19087">
          <cell r="AA19087">
            <v>85.63</v>
          </cell>
        </row>
        <row r="19088">
          <cell r="AA19088">
            <v>85.64</v>
          </cell>
        </row>
        <row r="19089">
          <cell r="AA19089">
            <v>85.65</v>
          </cell>
        </row>
        <row r="19090">
          <cell r="AA19090">
            <v>85.66</v>
          </cell>
        </row>
        <row r="19091">
          <cell r="AA19091">
            <v>85.67</v>
          </cell>
        </row>
        <row r="19092">
          <cell r="AA19092">
            <v>85.68</v>
          </cell>
        </row>
        <row r="19093">
          <cell r="AA19093">
            <v>85.69</v>
          </cell>
        </row>
        <row r="19094">
          <cell r="AA19094">
            <v>85.7</v>
          </cell>
        </row>
        <row r="19095">
          <cell r="AA19095">
            <v>85.71</v>
          </cell>
        </row>
        <row r="19096">
          <cell r="AA19096">
            <v>85.72</v>
          </cell>
        </row>
        <row r="19097">
          <cell r="AA19097">
            <v>85.73</v>
          </cell>
        </row>
        <row r="19098">
          <cell r="AA19098">
            <v>85.74</v>
          </cell>
        </row>
        <row r="19099">
          <cell r="AA19099">
            <v>85.75</v>
          </cell>
        </row>
        <row r="19100">
          <cell r="AA19100">
            <v>85.76</v>
          </cell>
        </row>
        <row r="19101">
          <cell r="AA19101">
            <v>85.77</v>
          </cell>
        </row>
        <row r="19102">
          <cell r="AA19102">
            <v>85.78</v>
          </cell>
        </row>
        <row r="19103">
          <cell r="AA19103">
            <v>85.79</v>
          </cell>
        </row>
        <row r="19104">
          <cell r="AA19104">
            <v>85.8</v>
          </cell>
        </row>
        <row r="19105">
          <cell r="AA19105">
            <v>85.81</v>
          </cell>
        </row>
        <row r="19106">
          <cell r="AA19106">
            <v>85.82</v>
          </cell>
        </row>
        <row r="19107">
          <cell r="AA19107">
            <v>85.83</v>
          </cell>
        </row>
        <row r="19108">
          <cell r="AA19108">
            <v>85.84</v>
          </cell>
        </row>
        <row r="19109">
          <cell r="AA19109">
            <v>85.85</v>
          </cell>
        </row>
        <row r="19110">
          <cell r="AA19110">
            <v>85.86</v>
          </cell>
        </row>
        <row r="19111">
          <cell r="AA19111">
            <v>85.87</v>
          </cell>
        </row>
        <row r="19112">
          <cell r="AA19112">
            <v>85.88</v>
          </cell>
        </row>
        <row r="19113">
          <cell r="AA19113">
            <v>85.89</v>
          </cell>
        </row>
        <row r="19114">
          <cell r="AA19114">
            <v>85.9</v>
          </cell>
        </row>
        <row r="19115">
          <cell r="AA19115">
            <v>85.91</v>
          </cell>
        </row>
        <row r="19116">
          <cell r="AA19116">
            <v>85.92</v>
          </cell>
        </row>
        <row r="19117">
          <cell r="AA19117">
            <v>85.93</v>
          </cell>
        </row>
        <row r="19118">
          <cell r="AA19118">
            <v>85.94</v>
          </cell>
        </row>
        <row r="19119">
          <cell r="AA19119">
            <v>85.95</v>
          </cell>
        </row>
        <row r="19120">
          <cell r="AA19120">
            <v>85.96</v>
          </cell>
        </row>
        <row r="19121">
          <cell r="AA19121">
            <v>85.97</v>
          </cell>
        </row>
        <row r="19122">
          <cell r="AA19122">
            <v>85.98</v>
          </cell>
        </row>
        <row r="19123">
          <cell r="AA19123">
            <v>85.99</v>
          </cell>
        </row>
        <row r="19124">
          <cell r="AA19124">
            <v>86</v>
          </cell>
        </row>
        <row r="19125">
          <cell r="AA19125">
            <v>86.01</v>
          </cell>
        </row>
        <row r="19126">
          <cell r="AA19126">
            <v>86.02</v>
          </cell>
        </row>
        <row r="19127">
          <cell r="AA19127">
            <v>86.03</v>
          </cell>
        </row>
        <row r="19128">
          <cell r="AA19128">
            <v>86.04</v>
          </cell>
        </row>
        <row r="19129">
          <cell r="AA19129">
            <v>86.05</v>
          </cell>
        </row>
        <row r="19130">
          <cell r="AA19130">
            <v>86.06</v>
          </cell>
        </row>
        <row r="19131">
          <cell r="AA19131">
            <v>86.07</v>
          </cell>
        </row>
        <row r="19132">
          <cell r="AA19132">
            <v>86.08</v>
          </cell>
        </row>
        <row r="19133">
          <cell r="AA19133">
            <v>86.09</v>
          </cell>
        </row>
        <row r="19134">
          <cell r="AA19134">
            <v>86.1</v>
          </cell>
        </row>
        <row r="19135">
          <cell r="AA19135">
            <v>86.11</v>
          </cell>
        </row>
        <row r="19136">
          <cell r="AA19136">
            <v>86.12</v>
          </cell>
        </row>
        <row r="19137">
          <cell r="AA19137">
            <v>86.13</v>
          </cell>
        </row>
        <row r="19138">
          <cell r="AA19138">
            <v>86.14</v>
          </cell>
        </row>
        <row r="19139">
          <cell r="AA19139">
            <v>86.15</v>
          </cell>
        </row>
        <row r="19140">
          <cell r="AA19140">
            <v>86.16</v>
          </cell>
        </row>
        <row r="19141">
          <cell r="AA19141">
            <v>86.17</v>
          </cell>
        </row>
        <row r="19142">
          <cell r="AA19142">
            <v>86.18</v>
          </cell>
        </row>
        <row r="19143">
          <cell r="AA19143">
            <v>86.19</v>
          </cell>
        </row>
        <row r="19144">
          <cell r="AA19144">
            <v>86.2</v>
          </cell>
        </row>
        <row r="19145">
          <cell r="AA19145">
            <v>86.21</v>
          </cell>
        </row>
        <row r="19146">
          <cell r="AA19146">
            <v>86.22</v>
          </cell>
        </row>
        <row r="19147">
          <cell r="AA19147">
            <v>86.23</v>
          </cell>
        </row>
        <row r="19148">
          <cell r="AA19148">
            <v>86.24</v>
          </cell>
        </row>
        <row r="19149">
          <cell r="AA19149">
            <v>86.25</v>
          </cell>
        </row>
        <row r="19150">
          <cell r="AA19150">
            <v>86.26</v>
          </cell>
        </row>
        <row r="19151">
          <cell r="AA19151">
            <v>86.27</v>
          </cell>
        </row>
        <row r="19152">
          <cell r="AA19152">
            <v>86.28</v>
          </cell>
        </row>
        <row r="19153">
          <cell r="AA19153">
            <v>86.29</v>
          </cell>
        </row>
        <row r="19154">
          <cell r="AA19154">
            <v>86.3</v>
          </cell>
        </row>
        <row r="19155">
          <cell r="AA19155">
            <v>86.31</v>
          </cell>
        </row>
        <row r="19156">
          <cell r="AA19156">
            <v>86.32</v>
          </cell>
        </row>
        <row r="19157">
          <cell r="AA19157">
            <v>86.33</v>
          </cell>
        </row>
        <row r="19158">
          <cell r="AA19158">
            <v>86.34</v>
          </cell>
        </row>
        <row r="19159">
          <cell r="AA19159">
            <v>86.35</v>
          </cell>
        </row>
        <row r="19160">
          <cell r="AA19160">
            <v>86.36</v>
          </cell>
        </row>
        <row r="19161">
          <cell r="AA19161">
            <v>86.37</v>
          </cell>
        </row>
        <row r="19162">
          <cell r="AA19162">
            <v>86.38</v>
          </cell>
        </row>
        <row r="19163">
          <cell r="AA19163">
            <v>86.39</v>
          </cell>
        </row>
        <row r="19164">
          <cell r="AA19164">
            <v>86.4</v>
          </cell>
        </row>
        <row r="19165">
          <cell r="AA19165">
            <v>86.41</v>
          </cell>
        </row>
        <row r="19166">
          <cell r="AA19166">
            <v>86.42</v>
          </cell>
        </row>
        <row r="19167">
          <cell r="AA19167">
            <v>86.43</v>
          </cell>
        </row>
        <row r="19168">
          <cell r="AA19168">
            <v>86.44</v>
          </cell>
        </row>
        <row r="19169">
          <cell r="AA19169">
            <v>86.45</v>
          </cell>
        </row>
        <row r="19170">
          <cell r="AA19170">
            <v>86.46</v>
          </cell>
        </row>
        <row r="19171">
          <cell r="AA19171">
            <v>86.47</v>
          </cell>
        </row>
        <row r="19172">
          <cell r="AA19172">
            <v>86.48</v>
          </cell>
        </row>
        <row r="19173">
          <cell r="AA19173">
            <v>86.49</v>
          </cell>
        </row>
        <row r="19174">
          <cell r="AA19174">
            <v>86.5</v>
          </cell>
        </row>
        <row r="19175">
          <cell r="AA19175">
            <v>86.51</v>
          </cell>
        </row>
        <row r="19176">
          <cell r="AA19176">
            <v>86.52</v>
          </cell>
        </row>
        <row r="19177">
          <cell r="AA19177">
            <v>86.53</v>
          </cell>
        </row>
        <row r="19178">
          <cell r="AA19178">
            <v>86.54</v>
          </cell>
        </row>
        <row r="19179">
          <cell r="AA19179">
            <v>86.55</v>
          </cell>
        </row>
        <row r="19180">
          <cell r="AA19180">
            <v>86.56</v>
          </cell>
        </row>
        <row r="19181">
          <cell r="AA19181">
            <v>86.57</v>
          </cell>
        </row>
        <row r="19182">
          <cell r="AA19182">
            <v>86.58</v>
          </cell>
        </row>
        <row r="19183">
          <cell r="AA19183">
            <v>86.59</v>
          </cell>
        </row>
        <row r="19184">
          <cell r="AA19184">
            <v>86.6</v>
          </cell>
        </row>
        <row r="19185">
          <cell r="AA19185">
            <v>86.61</v>
          </cell>
        </row>
        <row r="19186">
          <cell r="AA19186">
            <v>86.62</v>
          </cell>
        </row>
        <row r="19187">
          <cell r="AA19187">
            <v>86.63</v>
          </cell>
        </row>
        <row r="19188">
          <cell r="AA19188">
            <v>86.64</v>
          </cell>
        </row>
        <row r="19189">
          <cell r="AA19189">
            <v>86.65</v>
          </cell>
        </row>
        <row r="19190">
          <cell r="AA19190">
            <v>86.66</v>
          </cell>
        </row>
        <row r="19191">
          <cell r="AA19191">
            <v>86.67</v>
          </cell>
        </row>
        <row r="19192">
          <cell r="AA19192">
            <v>86.68</v>
          </cell>
        </row>
        <row r="19193">
          <cell r="AA19193">
            <v>86.69</v>
          </cell>
        </row>
        <row r="19194">
          <cell r="AA19194">
            <v>86.7</v>
          </cell>
        </row>
        <row r="19195">
          <cell r="AA19195">
            <v>86.71</v>
          </cell>
        </row>
        <row r="19196">
          <cell r="AA19196">
            <v>86.72</v>
          </cell>
        </row>
        <row r="19197">
          <cell r="AA19197">
            <v>86.73</v>
          </cell>
        </row>
        <row r="19198">
          <cell r="AA19198">
            <v>86.74</v>
          </cell>
        </row>
        <row r="19199">
          <cell r="AA19199">
            <v>86.75</v>
          </cell>
        </row>
        <row r="19200">
          <cell r="AA19200">
            <v>86.76</v>
          </cell>
        </row>
        <row r="19201">
          <cell r="AA19201">
            <v>86.77</v>
          </cell>
        </row>
        <row r="19202">
          <cell r="AA19202">
            <v>86.78</v>
          </cell>
        </row>
        <row r="19203">
          <cell r="AA19203">
            <v>86.79</v>
          </cell>
        </row>
        <row r="19204">
          <cell r="AA19204">
            <v>86.8</v>
          </cell>
        </row>
        <row r="19205">
          <cell r="AA19205">
            <v>86.81</v>
          </cell>
        </row>
        <row r="19206">
          <cell r="AA19206">
            <v>86.82</v>
          </cell>
        </row>
        <row r="19207">
          <cell r="AA19207">
            <v>86.83</v>
          </cell>
        </row>
        <row r="19208">
          <cell r="AA19208">
            <v>86.84</v>
          </cell>
        </row>
        <row r="19209">
          <cell r="AA19209">
            <v>86.85</v>
          </cell>
        </row>
        <row r="19210">
          <cell r="AA19210">
            <v>86.86</v>
          </cell>
        </row>
        <row r="19211">
          <cell r="AA19211">
            <v>86.87</v>
          </cell>
        </row>
        <row r="19212">
          <cell r="AA19212">
            <v>86.88</v>
          </cell>
        </row>
        <row r="19213">
          <cell r="AA19213">
            <v>86.89</v>
          </cell>
        </row>
        <row r="19214">
          <cell r="AA19214">
            <v>86.9</v>
          </cell>
        </row>
        <row r="19215">
          <cell r="AA19215">
            <v>86.91</v>
          </cell>
        </row>
        <row r="19216">
          <cell r="AA19216">
            <v>86.92</v>
          </cell>
        </row>
        <row r="19217">
          <cell r="AA19217">
            <v>86.93</v>
          </cell>
        </row>
        <row r="19218">
          <cell r="AA19218">
            <v>86.94</v>
          </cell>
        </row>
        <row r="19219">
          <cell r="AA19219">
            <v>86.95</v>
          </cell>
        </row>
        <row r="19220">
          <cell r="AA19220">
            <v>86.96</v>
          </cell>
        </row>
        <row r="19221">
          <cell r="AA19221">
            <v>86.97</v>
          </cell>
        </row>
        <row r="19222">
          <cell r="AA19222">
            <v>86.98</v>
          </cell>
        </row>
        <row r="19223">
          <cell r="AA19223">
            <v>86.99</v>
          </cell>
        </row>
        <row r="19224">
          <cell r="AA19224">
            <v>87</v>
          </cell>
        </row>
        <row r="19225">
          <cell r="AA19225">
            <v>87.01</v>
          </cell>
        </row>
        <row r="19226">
          <cell r="AA19226">
            <v>87.02</v>
          </cell>
        </row>
        <row r="19227">
          <cell r="AA19227">
            <v>87.03</v>
          </cell>
        </row>
        <row r="19228">
          <cell r="AA19228">
            <v>87.04</v>
          </cell>
        </row>
        <row r="19229">
          <cell r="AA19229">
            <v>87.05</v>
          </cell>
        </row>
        <row r="19230">
          <cell r="AA19230">
            <v>87.06</v>
          </cell>
        </row>
        <row r="19231">
          <cell r="AA19231">
            <v>87.07</v>
          </cell>
        </row>
        <row r="19232">
          <cell r="AA19232">
            <v>87.08</v>
          </cell>
        </row>
        <row r="19233">
          <cell r="AA19233">
            <v>87.09</v>
          </cell>
        </row>
        <row r="19234">
          <cell r="AA19234">
            <v>87.1</v>
          </cell>
        </row>
        <row r="19235">
          <cell r="AA19235">
            <v>87.11</v>
          </cell>
        </row>
        <row r="19236">
          <cell r="AA19236">
            <v>87.12</v>
          </cell>
        </row>
        <row r="19237">
          <cell r="AA19237">
            <v>87.13</v>
          </cell>
        </row>
        <row r="19238">
          <cell r="AA19238">
            <v>87.14</v>
          </cell>
        </row>
        <row r="19239">
          <cell r="AA19239">
            <v>87.15</v>
          </cell>
        </row>
        <row r="19240">
          <cell r="AA19240">
            <v>87.16</v>
          </cell>
        </row>
        <row r="19241">
          <cell r="AA19241">
            <v>87.17</v>
          </cell>
        </row>
        <row r="19242">
          <cell r="AA19242">
            <v>87.18</v>
          </cell>
        </row>
        <row r="19243">
          <cell r="AA19243">
            <v>87.19</v>
          </cell>
        </row>
        <row r="19244">
          <cell r="AA19244">
            <v>87.2</v>
          </cell>
        </row>
        <row r="19245">
          <cell r="AA19245">
            <v>87.21</v>
          </cell>
        </row>
        <row r="19246">
          <cell r="AA19246">
            <v>87.22</v>
          </cell>
        </row>
        <row r="19247">
          <cell r="AA19247">
            <v>87.23</v>
          </cell>
        </row>
        <row r="19248">
          <cell r="AA19248">
            <v>87.24</v>
          </cell>
        </row>
        <row r="19249">
          <cell r="AA19249">
            <v>87.25</v>
          </cell>
        </row>
        <row r="19250">
          <cell r="AA19250">
            <v>87.26</v>
          </cell>
        </row>
        <row r="19251">
          <cell r="AA19251">
            <v>87.27</v>
          </cell>
        </row>
        <row r="19252">
          <cell r="AA19252">
            <v>87.28</v>
          </cell>
        </row>
        <row r="19253">
          <cell r="AA19253">
            <v>87.29</v>
          </cell>
        </row>
        <row r="19254">
          <cell r="AA19254">
            <v>87.3</v>
          </cell>
        </row>
        <row r="19255">
          <cell r="AA19255">
            <v>87.31</v>
          </cell>
        </row>
        <row r="19256">
          <cell r="AA19256">
            <v>87.32</v>
          </cell>
        </row>
        <row r="19257">
          <cell r="AA19257">
            <v>87.33</v>
          </cell>
        </row>
        <row r="19258">
          <cell r="AA19258">
            <v>87.34</v>
          </cell>
        </row>
        <row r="19259">
          <cell r="AA19259">
            <v>87.35</v>
          </cell>
        </row>
        <row r="19260">
          <cell r="AA19260">
            <v>87.36</v>
          </cell>
        </row>
        <row r="19261">
          <cell r="AA19261">
            <v>87.37</v>
          </cell>
        </row>
        <row r="19262">
          <cell r="AA19262">
            <v>87.38</v>
          </cell>
        </row>
        <row r="19263">
          <cell r="AA19263">
            <v>87.39</v>
          </cell>
        </row>
        <row r="19264">
          <cell r="AA19264">
            <v>87.4</v>
          </cell>
        </row>
        <row r="19265">
          <cell r="AA19265">
            <v>87.41</v>
          </cell>
        </row>
        <row r="19266">
          <cell r="AA19266">
            <v>87.42</v>
          </cell>
        </row>
        <row r="19267">
          <cell r="AA19267">
            <v>87.43</v>
          </cell>
        </row>
        <row r="19268">
          <cell r="AA19268">
            <v>87.44</v>
          </cell>
        </row>
        <row r="19269">
          <cell r="AA19269">
            <v>87.45</v>
          </cell>
        </row>
        <row r="19270">
          <cell r="AA19270">
            <v>87.46</v>
          </cell>
        </row>
        <row r="19271">
          <cell r="AA19271">
            <v>87.47</v>
          </cell>
        </row>
        <row r="19272">
          <cell r="AA19272">
            <v>87.48</v>
          </cell>
        </row>
        <row r="19273">
          <cell r="AA19273">
            <v>87.49</v>
          </cell>
        </row>
        <row r="19274">
          <cell r="AA19274">
            <v>87.5</v>
          </cell>
        </row>
        <row r="19275">
          <cell r="AA19275">
            <v>87.51</v>
          </cell>
        </row>
        <row r="19276">
          <cell r="AA19276">
            <v>87.52</v>
          </cell>
        </row>
        <row r="19277">
          <cell r="AA19277">
            <v>87.53</v>
          </cell>
        </row>
        <row r="19278">
          <cell r="AA19278">
            <v>87.54</v>
          </cell>
        </row>
        <row r="19279">
          <cell r="AA19279">
            <v>87.55</v>
          </cell>
        </row>
        <row r="19280">
          <cell r="AA19280">
            <v>87.56</v>
          </cell>
        </row>
        <row r="19281">
          <cell r="AA19281">
            <v>87.57</v>
          </cell>
        </row>
        <row r="19282">
          <cell r="AA19282">
            <v>87.58</v>
          </cell>
        </row>
        <row r="19283">
          <cell r="AA19283">
            <v>87.59</v>
          </cell>
        </row>
        <row r="19284">
          <cell r="AA19284">
            <v>87.6</v>
          </cell>
        </row>
        <row r="19285">
          <cell r="AA19285">
            <v>87.61</v>
          </cell>
        </row>
        <row r="19286">
          <cell r="AA19286">
            <v>87.62</v>
          </cell>
        </row>
        <row r="19287">
          <cell r="AA19287">
            <v>87.63</v>
          </cell>
        </row>
        <row r="19288">
          <cell r="AA19288">
            <v>87.64</v>
          </cell>
        </row>
        <row r="19289">
          <cell r="AA19289">
            <v>87.65</v>
          </cell>
        </row>
        <row r="19290">
          <cell r="AA19290">
            <v>87.66</v>
          </cell>
        </row>
        <row r="19291">
          <cell r="AA19291">
            <v>87.67</v>
          </cell>
        </row>
        <row r="19292">
          <cell r="AA19292">
            <v>87.68</v>
          </cell>
        </row>
        <row r="19293">
          <cell r="AA19293">
            <v>87.69</v>
          </cell>
        </row>
        <row r="19294">
          <cell r="AA19294">
            <v>87.7</v>
          </cell>
        </row>
        <row r="19295">
          <cell r="AA19295">
            <v>87.71</v>
          </cell>
        </row>
        <row r="19296">
          <cell r="AA19296">
            <v>87.72</v>
          </cell>
        </row>
        <row r="19297">
          <cell r="AA19297">
            <v>87.73</v>
          </cell>
        </row>
        <row r="19298">
          <cell r="AA19298">
            <v>87.74</v>
          </cell>
        </row>
        <row r="19299">
          <cell r="AA19299">
            <v>87.75</v>
          </cell>
        </row>
        <row r="19300">
          <cell r="AA19300">
            <v>87.76</v>
          </cell>
        </row>
        <row r="19301">
          <cell r="AA19301">
            <v>87.77</v>
          </cell>
        </row>
        <row r="19302">
          <cell r="AA19302">
            <v>87.78</v>
          </cell>
        </row>
        <row r="19303">
          <cell r="AA19303">
            <v>87.79</v>
          </cell>
        </row>
        <row r="19304">
          <cell r="AA19304">
            <v>87.8</v>
          </cell>
        </row>
        <row r="19305">
          <cell r="AA19305">
            <v>87.81</v>
          </cell>
        </row>
        <row r="19306">
          <cell r="AA19306">
            <v>87.82</v>
          </cell>
        </row>
        <row r="19307">
          <cell r="AA19307">
            <v>87.83</v>
          </cell>
        </row>
        <row r="19308">
          <cell r="AA19308">
            <v>87.84</v>
          </cell>
        </row>
        <row r="19309">
          <cell r="AA19309">
            <v>87.85</v>
          </cell>
        </row>
        <row r="19310">
          <cell r="AA19310">
            <v>87.86</v>
          </cell>
        </row>
        <row r="19311">
          <cell r="AA19311">
            <v>87.87</v>
          </cell>
        </row>
        <row r="19312">
          <cell r="AA19312">
            <v>87.88</v>
          </cell>
        </row>
        <row r="19313">
          <cell r="AA19313">
            <v>87.89</v>
          </cell>
        </row>
        <row r="19314">
          <cell r="AA19314">
            <v>87.9</v>
          </cell>
        </row>
        <row r="19315">
          <cell r="AA19315">
            <v>87.91</v>
          </cell>
        </row>
        <row r="19316">
          <cell r="AA19316">
            <v>87.92</v>
          </cell>
        </row>
        <row r="19317">
          <cell r="AA19317">
            <v>87.93</v>
          </cell>
        </row>
        <row r="19318">
          <cell r="AA19318">
            <v>87.94</v>
          </cell>
        </row>
        <row r="19319">
          <cell r="AA19319">
            <v>87.95</v>
          </cell>
        </row>
        <row r="19320">
          <cell r="AA19320">
            <v>87.96</v>
          </cell>
        </row>
        <row r="19321">
          <cell r="AA19321">
            <v>87.97</v>
          </cell>
        </row>
        <row r="19322">
          <cell r="AA19322">
            <v>87.98</v>
          </cell>
        </row>
        <row r="19323">
          <cell r="AA19323">
            <v>87.99</v>
          </cell>
        </row>
        <row r="19324">
          <cell r="AA19324">
            <v>88</v>
          </cell>
        </row>
        <row r="19325">
          <cell r="AA19325">
            <v>88.01</v>
          </cell>
        </row>
        <row r="19326">
          <cell r="AA19326">
            <v>88.02</v>
          </cell>
        </row>
        <row r="19327">
          <cell r="AA19327">
            <v>88.03</v>
          </cell>
        </row>
        <row r="19328">
          <cell r="AA19328">
            <v>88.04</v>
          </cell>
        </row>
        <row r="19329">
          <cell r="AA19329">
            <v>88.05</v>
          </cell>
        </row>
        <row r="19330">
          <cell r="AA19330">
            <v>88.06</v>
          </cell>
        </row>
        <row r="19331">
          <cell r="AA19331">
            <v>88.07</v>
          </cell>
        </row>
        <row r="19332">
          <cell r="AA19332">
            <v>88.08</v>
          </cell>
        </row>
        <row r="19333">
          <cell r="AA19333">
            <v>88.09</v>
          </cell>
        </row>
        <row r="19334">
          <cell r="AA19334">
            <v>88.1</v>
          </cell>
        </row>
        <row r="19335">
          <cell r="AA19335">
            <v>88.11</v>
          </cell>
        </row>
        <row r="19336">
          <cell r="AA19336">
            <v>88.12</v>
          </cell>
        </row>
        <row r="19337">
          <cell r="AA19337">
            <v>88.13</v>
          </cell>
        </row>
        <row r="19338">
          <cell r="AA19338">
            <v>88.14</v>
          </cell>
        </row>
        <row r="19339">
          <cell r="AA19339">
            <v>88.15</v>
          </cell>
        </row>
        <row r="19340">
          <cell r="AA19340">
            <v>88.16</v>
          </cell>
        </row>
        <row r="19341">
          <cell r="AA19341">
            <v>88.17</v>
          </cell>
        </row>
        <row r="19342">
          <cell r="AA19342">
            <v>88.18</v>
          </cell>
        </row>
        <row r="19343">
          <cell r="AA19343">
            <v>88.19</v>
          </cell>
        </row>
        <row r="19344">
          <cell r="AA19344">
            <v>88.2</v>
          </cell>
        </row>
        <row r="19345">
          <cell r="AA19345">
            <v>88.21</v>
          </cell>
        </row>
        <row r="19346">
          <cell r="AA19346">
            <v>88.22</v>
          </cell>
        </row>
        <row r="19347">
          <cell r="AA19347">
            <v>88.23</v>
          </cell>
        </row>
        <row r="19348">
          <cell r="AA19348">
            <v>88.24</v>
          </cell>
        </row>
        <row r="19349">
          <cell r="AA19349">
            <v>88.25</v>
          </cell>
        </row>
        <row r="19350">
          <cell r="AA19350">
            <v>88.26</v>
          </cell>
        </row>
        <row r="19351">
          <cell r="AA19351">
            <v>88.27</v>
          </cell>
        </row>
        <row r="19352">
          <cell r="AA19352">
            <v>88.28</v>
          </cell>
        </row>
        <row r="19353">
          <cell r="AA19353">
            <v>88.29</v>
          </cell>
        </row>
        <row r="19354">
          <cell r="AA19354">
            <v>88.3</v>
          </cell>
        </row>
        <row r="19355">
          <cell r="AA19355">
            <v>88.31</v>
          </cell>
        </row>
        <row r="19356">
          <cell r="AA19356">
            <v>88.32</v>
          </cell>
        </row>
        <row r="19357">
          <cell r="AA19357">
            <v>88.33</v>
          </cell>
        </row>
        <row r="19358">
          <cell r="AA19358">
            <v>88.34</v>
          </cell>
        </row>
        <row r="19359">
          <cell r="AA19359">
            <v>88.35</v>
          </cell>
        </row>
        <row r="19360">
          <cell r="AA19360">
            <v>88.36</v>
          </cell>
        </row>
        <row r="19361">
          <cell r="AA19361">
            <v>88.37</v>
          </cell>
        </row>
        <row r="19362">
          <cell r="AA19362">
            <v>88.38</v>
          </cell>
        </row>
        <row r="19363">
          <cell r="AA19363">
            <v>88.39</v>
          </cell>
        </row>
        <row r="19364">
          <cell r="AA19364">
            <v>88.4</v>
          </cell>
        </row>
        <row r="19365">
          <cell r="AA19365">
            <v>88.41</v>
          </cell>
        </row>
        <row r="19366">
          <cell r="AA19366">
            <v>88.42</v>
          </cell>
        </row>
        <row r="19367">
          <cell r="AA19367">
            <v>88.43</v>
          </cell>
        </row>
        <row r="19368">
          <cell r="AA19368">
            <v>88.44</v>
          </cell>
        </row>
        <row r="19369">
          <cell r="AA19369">
            <v>88.45</v>
          </cell>
        </row>
        <row r="19370">
          <cell r="AA19370">
            <v>88.46</v>
          </cell>
        </row>
        <row r="19371">
          <cell r="AA19371">
            <v>88.47</v>
          </cell>
        </row>
        <row r="19372">
          <cell r="AA19372">
            <v>88.48</v>
          </cell>
        </row>
        <row r="19373">
          <cell r="AA19373">
            <v>88.49</v>
          </cell>
        </row>
        <row r="19374">
          <cell r="AA19374">
            <v>88.5</v>
          </cell>
        </row>
        <row r="19375">
          <cell r="AA19375">
            <v>88.51</v>
          </cell>
        </row>
        <row r="19376">
          <cell r="AA19376">
            <v>88.52</v>
          </cell>
        </row>
        <row r="19377">
          <cell r="AA19377">
            <v>88.53</v>
          </cell>
        </row>
        <row r="19378">
          <cell r="AA19378">
            <v>88.54</v>
          </cell>
        </row>
        <row r="19379">
          <cell r="AA19379">
            <v>88.55</v>
          </cell>
        </row>
        <row r="19380">
          <cell r="AA19380">
            <v>88.56</v>
          </cell>
        </row>
        <row r="19381">
          <cell r="AA19381">
            <v>88.57</v>
          </cell>
        </row>
        <row r="19382">
          <cell r="AA19382">
            <v>88.58</v>
          </cell>
        </row>
        <row r="19383">
          <cell r="AA19383">
            <v>88.59</v>
          </cell>
        </row>
        <row r="19384">
          <cell r="AA19384">
            <v>88.6</v>
          </cell>
        </row>
        <row r="19385">
          <cell r="AA19385">
            <v>88.61</v>
          </cell>
        </row>
        <row r="19386">
          <cell r="AA19386">
            <v>88.62</v>
          </cell>
        </row>
        <row r="19387">
          <cell r="AA19387">
            <v>88.63</v>
          </cell>
        </row>
        <row r="19388">
          <cell r="AA19388">
            <v>88.64</v>
          </cell>
        </row>
        <row r="19389">
          <cell r="AA19389">
            <v>88.65</v>
          </cell>
        </row>
        <row r="19390">
          <cell r="AA19390">
            <v>88.66</v>
          </cell>
        </row>
        <row r="19391">
          <cell r="AA19391">
            <v>88.67</v>
          </cell>
        </row>
        <row r="19392">
          <cell r="AA19392">
            <v>88.68</v>
          </cell>
        </row>
        <row r="19393">
          <cell r="AA19393">
            <v>88.69</v>
          </cell>
        </row>
        <row r="19394">
          <cell r="AA19394">
            <v>88.7</v>
          </cell>
        </row>
        <row r="19395">
          <cell r="AA19395">
            <v>88.71</v>
          </cell>
        </row>
        <row r="19396">
          <cell r="AA19396">
            <v>88.72</v>
          </cell>
        </row>
        <row r="19397">
          <cell r="AA19397">
            <v>88.73</v>
          </cell>
        </row>
        <row r="19398">
          <cell r="AA19398">
            <v>88.74</v>
          </cell>
        </row>
        <row r="19399">
          <cell r="AA19399">
            <v>88.75</v>
          </cell>
        </row>
        <row r="19400">
          <cell r="AA19400">
            <v>88.76</v>
          </cell>
        </row>
        <row r="19401">
          <cell r="AA19401">
            <v>88.77</v>
          </cell>
        </row>
        <row r="19402">
          <cell r="AA19402">
            <v>88.78</v>
          </cell>
        </row>
        <row r="19403">
          <cell r="AA19403">
            <v>88.79</v>
          </cell>
        </row>
        <row r="19404">
          <cell r="AA19404">
            <v>88.8</v>
          </cell>
        </row>
        <row r="19405">
          <cell r="AA19405">
            <v>88.81</v>
          </cell>
        </row>
        <row r="19406">
          <cell r="AA19406">
            <v>88.82</v>
          </cell>
        </row>
        <row r="19407">
          <cell r="AA19407">
            <v>88.83</v>
          </cell>
        </row>
        <row r="19408">
          <cell r="AA19408">
            <v>88.84</v>
          </cell>
        </row>
        <row r="19409">
          <cell r="AA19409">
            <v>88.85</v>
          </cell>
        </row>
        <row r="19410">
          <cell r="AA19410">
            <v>88.86</v>
          </cell>
        </row>
        <row r="19411">
          <cell r="AA19411">
            <v>88.87</v>
          </cell>
        </row>
        <row r="19412">
          <cell r="AA19412">
            <v>88.88</v>
          </cell>
        </row>
        <row r="19413">
          <cell r="AA19413">
            <v>88.89</v>
          </cell>
        </row>
        <row r="19414">
          <cell r="AA19414">
            <v>88.9</v>
          </cell>
        </row>
        <row r="19415">
          <cell r="AA19415">
            <v>88.91</v>
          </cell>
        </row>
        <row r="19416">
          <cell r="AA19416">
            <v>88.92</v>
          </cell>
        </row>
        <row r="19417">
          <cell r="AA19417">
            <v>88.93</v>
          </cell>
        </row>
        <row r="19418">
          <cell r="AA19418">
            <v>88.94</v>
          </cell>
        </row>
        <row r="19419">
          <cell r="AA19419">
            <v>88.95</v>
          </cell>
        </row>
        <row r="19420">
          <cell r="AA19420">
            <v>88.96</v>
          </cell>
        </row>
        <row r="19421">
          <cell r="AA19421">
            <v>88.97</v>
          </cell>
        </row>
        <row r="19422">
          <cell r="AA19422">
            <v>88.98</v>
          </cell>
        </row>
        <row r="19423">
          <cell r="AA19423">
            <v>88.99</v>
          </cell>
        </row>
        <row r="19424">
          <cell r="AA19424">
            <v>89</v>
          </cell>
        </row>
        <row r="19425">
          <cell r="AA19425">
            <v>89.01</v>
          </cell>
        </row>
        <row r="19426">
          <cell r="AA19426">
            <v>89.02</v>
          </cell>
        </row>
        <row r="19427">
          <cell r="AA19427">
            <v>89.03</v>
          </cell>
        </row>
        <row r="19428">
          <cell r="AA19428">
            <v>89.04</v>
          </cell>
        </row>
        <row r="19429">
          <cell r="AA19429">
            <v>89.05</v>
          </cell>
        </row>
        <row r="19430">
          <cell r="AA19430">
            <v>89.06</v>
          </cell>
        </row>
        <row r="19431">
          <cell r="AA19431">
            <v>89.07</v>
          </cell>
        </row>
        <row r="19432">
          <cell r="AA19432">
            <v>89.08</v>
          </cell>
        </row>
        <row r="19433">
          <cell r="AA19433">
            <v>89.09</v>
          </cell>
        </row>
        <row r="19434">
          <cell r="AA19434">
            <v>89.1</v>
          </cell>
        </row>
        <row r="19435">
          <cell r="AA19435">
            <v>89.11</v>
          </cell>
        </row>
        <row r="19436">
          <cell r="AA19436">
            <v>89.12</v>
          </cell>
        </row>
        <row r="19437">
          <cell r="AA19437">
            <v>89.13</v>
          </cell>
        </row>
        <row r="19438">
          <cell r="AA19438">
            <v>89.14</v>
          </cell>
        </row>
        <row r="19439">
          <cell r="AA19439">
            <v>89.15</v>
          </cell>
        </row>
        <row r="19440">
          <cell r="AA19440">
            <v>89.16</v>
          </cell>
        </row>
        <row r="19441">
          <cell r="AA19441">
            <v>89.17</v>
          </cell>
        </row>
        <row r="19442">
          <cell r="AA19442">
            <v>89.18</v>
          </cell>
        </row>
        <row r="19443">
          <cell r="AA19443">
            <v>89.19</v>
          </cell>
        </row>
        <row r="19444">
          <cell r="AA19444">
            <v>89.2</v>
          </cell>
        </row>
        <row r="19445">
          <cell r="AA19445">
            <v>89.21</v>
          </cell>
        </row>
        <row r="19446">
          <cell r="AA19446">
            <v>89.22</v>
          </cell>
        </row>
        <row r="19447">
          <cell r="AA19447">
            <v>89.23</v>
          </cell>
        </row>
        <row r="19448">
          <cell r="AA19448">
            <v>89.24</v>
          </cell>
        </row>
        <row r="19449">
          <cell r="AA19449">
            <v>89.25</v>
          </cell>
        </row>
        <row r="19450">
          <cell r="AA19450">
            <v>89.26</v>
          </cell>
        </row>
        <row r="19451">
          <cell r="AA19451">
            <v>89.27</v>
          </cell>
        </row>
        <row r="19452">
          <cell r="AA19452">
            <v>89.28</v>
          </cell>
        </row>
        <row r="19453">
          <cell r="AA19453">
            <v>89.29</v>
          </cell>
        </row>
        <row r="19454">
          <cell r="AA19454">
            <v>89.3</v>
          </cell>
        </row>
        <row r="19455">
          <cell r="AA19455">
            <v>89.31</v>
          </cell>
        </row>
        <row r="19456">
          <cell r="AA19456">
            <v>89.32</v>
          </cell>
        </row>
        <row r="19457">
          <cell r="AA19457">
            <v>89.33</v>
          </cell>
        </row>
        <row r="19458">
          <cell r="AA19458">
            <v>89.34</v>
          </cell>
        </row>
        <row r="19459">
          <cell r="AA19459">
            <v>89.35</v>
          </cell>
        </row>
        <row r="19460">
          <cell r="AA19460">
            <v>89.36</v>
          </cell>
        </row>
        <row r="19461">
          <cell r="AA19461">
            <v>89.37</v>
          </cell>
        </row>
        <row r="19462">
          <cell r="AA19462">
            <v>89.38</v>
          </cell>
        </row>
        <row r="19463">
          <cell r="AA19463">
            <v>89.39</v>
          </cell>
        </row>
        <row r="19464">
          <cell r="AA19464">
            <v>89.4</v>
          </cell>
        </row>
        <row r="19465">
          <cell r="AA19465">
            <v>89.41</v>
          </cell>
        </row>
        <row r="19466">
          <cell r="AA19466">
            <v>89.42</v>
          </cell>
        </row>
        <row r="19467">
          <cell r="AA19467">
            <v>89.43</v>
          </cell>
        </row>
        <row r="19468">
          <cell r="AA19468">
            <v>89.44</v>
          </cell>
        </row>
        <row r="19469">
          <cell r="AA19469">
            <v>89.45</v>
          </cell>
        </row>
        <row r="19470">
          <cell r="AA19470">
            <v>89.46</v>
          </cell>
        </row>
        <row r="19471">
          <cell r="AA19471">
            <v>89.47</v>
          </cell>
        </row>
        <row r="19472">
          <cell r="AA19472">
            <v>89.48</v>
          </cell>
        </row>
        <row r="19473">
          <cell r="AA19473">
            <v>89.49</v>
          </cell>
        </row>
        <row r="19474">
          <cell r="AA19474">
            <v>89.5</v>
          </cell>
        </row>
        <row r="19475">
          <cell r="AA19475">
            <v>89.51</v>
          </cell>
        </row>
        <row r="19476">
          <cell r="AA19476">
            <v>89.52</v>
          </cell>
        </row>
        <row r="19477">
          <cell r="AA19477">
            <v>89.53</v>
          </cell>
        </row>
        <row r="19478">
          <cell r="AA19478">
            <v>89.54</v>
          </cell>
        </row>
        <row r="19479">
          <cell r="AA19479">
            <v>89.55</v>
          </cell>
        </row>
        <row r="19480">
          <cell r="AA19480">
            <v>89.56</v>
          </cell>
        </row>
        <row r="19481">
          <cell r="AA19481">
            <v>89.57</v>
          </cell>
        </row>
        <row r="19482">
          <cell r="AA19482">
            <v>89.58</v>
          </cell>
        </row>
        <row r="19483">
          <cell r="AA19483">
            <v>89.59</v>
          </cell>
        </row>
        <row r="19484">
          <cell r="AA19484">
            <v>89.6</v>
          </cell>
        </row>
        <row r="19485">
          <cell r="AA19485">
            <v>89.61</v>
          </cell>
        </row>
        <row r="19486">
          <cell r="AA19486">
            <v>89.62</v>
          </cell>
        </row>
        <row r="19487">
          <cell r="AA19487">
            <v>89.63</v>
          </cell>
        </row>
        <row r="19488">
          <cell r="AA19488">
            <v>89.64</v>
          </cell>
        </row>
        <row r="19489">
          <cell r="AA19489">
            <v>89.65</v>
          </cell>
        </row>
        <row r="19490">
          <cell r="AA19490">
            <v>89.66</v>
          </cell>
        </row>
        <row r="19491">
          <cell r="AA19491">
            <v>89.67</v>
          </cell>
        </row>
        <row r="19492">
          <cell r="AA19492">
            <v>89.68</v>
          </cell>
        </row>
        <row r="19493">
          <cell r="AA19493">
            <v>89.69</v>
          </cell>
        </row>
        <row r="19494">
          <cell r="AA19494">
            <v>89.7</v>
          </cell>
        </row>
        <row r="19495">
          <cell r="AA19495">
            <v>89.71</v>
          </cell>
        </row>
        <row r="19496">
          <cell r="AA19496">
            <v>89.72</v>
          </cell>
        </row>
        <row r="19497">
          <cell r="AA19497">
            <v>89.73</v>
          </cell>
        </row>
        <row r="19498">
          <cell r="AA19498">
            <v>89.74</v>
          </cell>
        </row>
        <row r="19499">
          <cell r="AA19499">
            <v>89.75</v>
          </cell>
        </row>
        <row r="19500">
          <cell r="AA19500">
            <v>89.76</v>
          </cell>
        </row>
        <row r="19501">
          <cell r="AA19501">
            <v>89.77</v>
          </cell>
        </row>
        <row r="19502">
          <cell r="AA19502">
            <v>89.78</v>
          </cell>
        </row>
        <row r="19503">
          <cell r="AA19503">
            <v>89.79</v>
          </cell>
        </row>
        <row r="19504">
          <cell r="AA19504">
            <v>89.8</v>
          </cell>
        </row>
        <row r="19505">
          <cell r="AA19505">
            <v>89.81</v>
          </cell>
        </row>
        <row r="19506">
          <cell r="AA19506">
            <v>89.82</v>
          </cell>
        </row>
        <row r="19507">
          <cell r="AA19507">
            <v>89.83</v>
          </cell>
        </row>
        <row r="19508">
          <cell r="AA19508">
            <v>89.84</v>
          </cell>
        </row>
        <row r="19509">
          <cell r="AA19509">
            <v>89.85</v>
          </cell>
        </row>
        <row r="19510">
          <cell r="AA19510">
            <v>89.86</v>
          </cell>
        </row>
        <row r="19511">
          <cell r="AA19511">
            <v>89.87</v>
          </cell>
        </row>
        <row r="19512">
          <cell r="AA19512">
            <v>89.88</v>
          </cell>
        </row>
        <row r="19513">
          <cell r="AA19513">
            <v>89.89</v>
          </cell>
        </row>
        <row r="19514">
          <cell r="AA19514">
            <v>89.9</v>
          </cell>
        </row>
        <row r="19515">
          <cell r="AA19515">
            <v>89.91</v>
          </cell>
        </row>
        <row r="19516">
          <cell r="AA19516">
            <v>89.92</v>
          </cell>
        </row>
        <row r="19517">
          <cell r="AA19517">
            <v>89.93</v>
          </cell>
        </row>
        <row r="19518">
          <cell r="AA19518">
            <v>89.94</v>
          </cell>
        </row>
        <row r="19519">
          <cell r="AA19519">
            <v>89.95</v>
          </cell>
        </row>
        <row r="19520">
          <cell r="AA19520">
            <v>89.96</v>
          </cell>
        </row>
        <row r="19521">
          <cell r="AA19521">
            <v>89.97</v>
          </cell>
        </row>
        <row r="19522">
          <cell r="AA19522">
            <v>89.98</v>
          </cell>
        </row>
        <row r="19523">
          <cell r="AA19523">
            <v>89.99</v>
          </cell>
        </row>
        <row r="19524">
          <cell r="AA19524">
            <v>90</v>
          </cell>
        </row>
        <row r="19525">
          <cell r="AA19525">
            <v>90.01</v>
          </cell>
        </row>
        <row r="19526">
          <cell r="AA19526">
            <v>90.02</v>
          </cell>
        </row>
        <row r="19527">
          <cell r="AA19527">
            <v>90.03</v>
          </cell>
        </row>
        <row r="19528">
          <cell r="AA19528">
            <v>90.04</v>
          </cell>
        </row>
        <row r="19529">
          <cell r="AA19529">
            <v>90.05</v>
          </cell>
        </row>
        <row r="19530">
          <cell r="AA19530">
            <v>90.06</v>
          </cell>
        </row>
        <row r="19531">
          <cell r="AA19531">
            <v>90.07</v>
          </cell>
        </row>
        <row r="19532">
          <cell r="AA19532">
            <v>90.08</v>
          </cell>
        </row>
        <row r="19533">
          <cell r="AA19533">
            <v>90.09</v>
          </cell>
        </row>
        <row r="19534">
          <cell r="AA19534">
            <v>90.1</v>
          </cell>
        </row>
        <row r="19535">
          <cell r="AA19535">
            <v>90.11</v>
          </cell>
        </row>
        <row r="19536">
          <cell r="AA19536">
            <v>90.12</v>
          </cell>
        </row>
        <row r="19537">
          <cell r="AA19537">
            <v>90.13</v>
          </cell>
        </row>
        <row r="19538">
          <cell r="AA19538">
            <v>90.14</v>
          </cell>
        </row>
        <row r="19539">
          <cell r="AA19539">
            <v>90.15</v>
          </cell>
        </row>
        <row r="19540">
          <cell r="AA19540">
            <v>90.16</v>
          </cell>
        </row>
        <row r="19541">
          <cell r="AA19541">
            <v>90.17</v>
          </cell>
        </row>
        <row r="19542">
          <cell r="AA19542">
            <v>90.18</v>
          </cell>
        </row>
        <row r="19543">
          <cell r="AA19543">
            <v>90.19</v>
          </cell>
        </row>
        <row r="19544">
          <cell r="AA19544">
            <v>90.2</v>
          </cell>
        </row>
        <row r="19545">
          <cell r="AA19545">
            <v>90.21</v>
          </cell>
        </row>
        <row r="19546">
          <cell r="AA19546">
            <v>90.22</v>
          </cell>
        </row>
        <row r="19547">
          <cell r="AA19547">
            <v>90.23</v>
          </cell>
        </row>
        <row r="19548">
          <cell r="AA19548">
            <v>90.24</v>
          </cell>
        </row>
        <row r="19549">
          <cell r="AA19549">
            <v>90.25</v>
          </cell>
        </row>
        <row r="19550">
          <cell r="AA19550">
            <v>90.26</v>
          </cell>
        </row>
        <row r="19551">
          <cell r="AA19551">
            <v>90.27</v>
          </cell>
        </row>
        <row r="19552">
          <cell r="AA19552">
            <v>90.28</v>
          </cell>
        </row>
        <row r="19553">
          <cell r="AA19553">
            <v>90.29</v>
          </cell>
        </row>
        <row r="19554">
          <cell r="AA19554">
            <v>90.3</v>
          </cell>
        </row>
        <row r="19555">
          <cell r="AA19555">
            <v>90.31</v>
          </cell>
        </row>
        <row r="19556">
          <cell r="AA19556">
            <v>90.32</v>
          </cell>
        </row>
        <row r="19557">
          <cell r="AA19557">
            <v>90.33</v>
          </cell>
        </row>
        <row r="19558">
          <cell r="AA19558">
            <v>90.34</v>
          </cell>
        </row>
        <row r="19559">
          <cell r="AA19559">
            <v>90.35</v>
          </cell>
        </row>
        <row r="19560">
          <cell r="AA19560">
            <v>90.36</v>
          </cell>
        </row>
        <row r="19561">
          <cell r="AA19561">
            <v>90.37</v>
          </cell>
        </row>
        <row r="19562">
          <cell r="AA19562">
            <v>90.38</v>
          </cell>
        </row>
        <row r="19563">
          <cell r="AA19563">
            <v>90.39</v>
          </cell>
        </row>
        <row r="19564">
          <cell r="AA19564">
            <v>90.4</v>
          </cell>
        </row>
        <row r="19565">
          <cell r="AA19565">
            <v>90.41</v>
          </cell>
        </row>
        <row r="19566">
          <cell r="AA19566">
            <v>90.42</v>
          </cell>
        </row>
        <row r="19567">
          <cell r="AA19567">
            <v>90.43</v>
          </cell>
        </row>
        <row r="19568">
          <cell r="AA19568">
            <v>90.44</v>
          </cell>
        </row>
        <row r="19569">
          <cell r="AA19569">
            <v>90.45</v>
          </cell>
        </row>
        <row r="19570">
          <cell r="AA19570">
            <v>90.46</v>
          </cell>
        </row>
        <row r="19571">
          <cell r="AA19571">
            <v>90.47</v>
          </cell>
        </row>
        <row r="19572">
          <cell r="AA19572">
            <v>90.48</v>
          </cell>
        </row>
        <row r="19573">
          <cell r="AA19573">
            <v>90.49</v>
          </cell>
        </row>
        <row r="19574">
          <cell r="AA19574">
            <v>90.5</v>
          </cell>
        </row>
        <row r="19575">
          <cell r="AA19575">
            <v>90.51</v>
          </cell>
        </row>
        <row r="19576">
          <cell r="AA19576">
            <v>90.52</v>
          </cell>
        </row>
        <row r="19577">
          <cell r="AA19577">
            <v>90.53</v>
          </cell>
        </row>
        <row r="19578">
          <cell r="AA19578">
            <v>90.54</v>
          </cell>
        </row>
        <row r="19579">
          <cell r="AA19579">
            <v>90.55</v>
          </cell>
        </row>
        <row r="19580">
          <cell r="AA19580">
            <v>90.56</v>
          </cell>
        </row>
        <row r="19581">
          <cell r="AA19581">
            <v>90.57</v>
          </cell>
        </row>
        <row r="19582">
          <cell r="AA19582">
            <v>90.58</v>
          </cell>
        </row>
        <row r="19583">
          <cell r="AA19583">
            <v>90.59</v>
          </cell>
        </row>
        <row r="19584">
          <cell r="AA19584">
            <v>90.6</v>
          </cell>
        </row>
        <row r="19585">
          <cell r="AA19585">
            <v>90.61</v>
          </cell>
        </row>
        <row r="19586">
          <cell r="AA19586">
            <v>90.62</v>
          </cell>
        </row>
        <row r="19587">
          <cell r="AA19587">
            <v>90.63</v>
          </cell>
        </row>
        <row r="19588">
          <cell r="AA19588">
            <v>90.64</v>
          </cell>
        </row>
        <row r="19589">
          <cell r="AA19589">
            <v>90.65</v>
          </cell>
        </row>
        <row r="19590">
          <cell r="AA19590">
            <v>90.66</v>
          </cell>
        </row>
        <row r="19591">
          <cell r="AA19591">
            <v>90.67</v>
          </cell>
        </row>
        <row r="19592">
          <cell r="AA19592">
            <v>90.68</v>
          </cell>
        </row>
        <row r="19593">
          <cell r="AA19593">
            <v>90.69</v>
          </cell>
        </row>
        <row r="19594">
          <cell r="AA19594">
            <v>90.7</v>
          </cell>
        </row>
        <row r="19595">
          <cell r="AA19595">
            <v>90.71</v>
          </cell>
        </row>
        <row r="19596">
          <cell r="AA19596">
            <v>90.72</v>
          </cell>
        </row>
        <row r="19597">
          <cell r="AA19597">
            <v>90.73</v>
          </cell>
        </row>
        <row r="19598">
          <cell r="AA19598">
            <v>90.74</v>
          </cell>
        </row>
        <row r="19599">
          <cell r="AA19599">
            <v>90.75</v>
          </cell>
        </row>
        <row r="19600">
          <cell r="AA19600">
            <v>90.76</v>
          </cell>
        </row>
        <row r="19601">
          <cell r="AA19601">
            <v>90.77</v>
          </cell>
        </row>
        <row r="19602">
          <cell r="AA19602">
            <v>90.78</v>
          </cell>
        </row>
        <row r="19603">
          <cell r="AA19603">
            <v>90.79</v>
          </cell>
        </row>
        <row r="19604">
          <cell r="AA19604">
            <v>90.8</v>
          </cell>
        </row>
        <row r="19605">
          <cell r="AA19605">
            <v>90.81</v>
          </cell>
        </row>
        <row r="19606">
          <cell r="AA19606">
            <v>90.82</v>
          </cell>
        </row>
        <row r="19607">
          <cell r="AA19607">
            <v>90.83</v>
          </cell>
        </row>
        <row r="19608">
          <cell r="AA19608">
            <v>90.84</v>
          </cell>
        </row>
        <row r="19609">
          <cell r="AA19609">
            <v>90.85</v>
          </cell>
        </row>
        <row r="19610">
          <cell r="AA19610">
            <v>90.86</v>
          </cell>
        </row>
        <row r="19611">
          <cell r="AA19611">
            <v>90.87</v>
          </cell>
        </row>
        <row r="19612">
          <cell r="AA19612">
            <v>90.88</v>
          </cell>
        </row>
        <row r="19613">
          <cell r="AA19613">
            <v>90.89</v>
          </cell>
        </row>
        <row r="19614">
          <cell r="AA19614">
            <v>90.9</v>
          </cell>
        </row>
        <row r="19615">
          <cell r="AA19615">
            <v>90.91</v>
          </cell>
        </row>
        <row r="19616">
          <cell r="AA19616">
            <v>90.92</v>
          </cell>
        </row>
        <row r="19617">
          <cell r="AA19617">
            <v>90.93</v>
          </cell>
        </row>
        <row r="19618">
          <cell r="AA19618">
            <v>90.94</v>
          </cell>
        </row>
        <row r="19619">
          <cell r="AA19619">
            <v>90.95</v>
          </cell>
        </row>
        <row r="19620">
          <cell r="AA19620">
            <v>90.96</v>
          </cell>
        </row>
        <row r="19621">
          <cell r="AA19621">
            <v>90.97</v>
          </cell>
        </row>
        <row r="19622">
          <cell r="AA19622">
            <v>90.98</v>
          </cell>
        </row>
        <row r="19623">
          <cell r="AA19623">
            <v>90.99</v>
          </cell>
        </row>
        <row r="19624">
          <cell r="AA19624">
            <v>91</v>
          </cell>
        </row>
        <row r="19625">
          <cell r="AA19625">
            <v>91.01</v>
          </cell>
        </row>
        <row r="19626">
          <cell r="AA19626">
            <v>91.02</v>
          </cell>
        </row>
        <row r="19627">
          <cell r="AA19627">
            <v>91.03</v>
          </cell>
        </row>
        <row r="19628">
          <cell r="AA19628">
            <v>91.04</v>
          </cell>
        </row>
        <row r="19629">
          <cell r="AA19629">
            <v>91.05</v>
          </cell>
        </row>
        <row r="19630">
          <cell r="AA19630">
            <v>91.06</v>
          </cell>
        </row>
        <row r="19631">
          <cell r="AA19631">
            <v>91.07</v>
          </cell>
        </row>
        <row r="19632">
          <cell r="AA19632">
            <v>91.08</v>
          </cell>
        </row>
        <row r="19633">
          <cell r="AA19633">
            <v>91.09</v>
          </cell>
        </row>
        <row r="19634">
          <cell r="AA19634">
            <v>91.1</v>
          </cell>
        </row>
        <row r="19635">
          <cell r="AA19635">
            <v>91.11</v>
          </cell>
        </row>
        <row r="19636">
          <cell r="AA19636">
            <v>91.12</v>
          </cell>
        </row>
        <row r="19637">
          <cell r="AA19637">
            <v>91.13</v>
          </cell>
        </row>
        <row r="19638">
          <cell r="AA19638">
            <v>91.14</v>
          </cell>
        </row>
        <row r="19639">
          <cell r="AA19639">
            <v>91.15</v>
          </cell>
        </row>
        <row r="19640">
          <cell r="AA19640">
            <v>91.16</v>
          </cell>
        </row>
        <row r="19641">
          <cell r="AA19641">
            <v>91.17</v>
          </cell>
        </row>
        <row r="19642">
          <cell r="AA19642">
            <v>91.18</v>
          </cell>
        </row>
        <row r="19643">
          <cell r="AA19643">
            <v>91.19</v>
          </cell>
        </row>
        <row r="19644">
          <cell r="AA19644">
            <v>91.2</v>
          </cell>
        </row>
        <row r="19645">
          <cell r="AA19645">
            <v>91.21</v>
          </cell>
        </row>
        <row r="19646">
          <cell r="AA19646">
            <v>91.22</v>
          </cell>
        </row>
        <row r="19647">
          <cell r="AA19647">
            <v>91.23</v>
          </cell>
        </row>
        <row r="19648">
          <cell r="AA19648">
            <v>91.24</v>
          </cell>
        </row>
        <row r="19649">
          <cell r="AA19649">
            <v>91.25</v>
          </cell>
        </row>
        <row r="19650">
          <cell r="AA19650">
            <v>91.26</v>
          </cell>
        </row>
        <row r="19651">
          <cell r="AA19651">
            <v>91.27</v>
          </cell>
        </row>
        <row r="19652">
          <cell r="AA19652">
            <v>91.28</v>
          </cell>
        </row>
        <row r="19653">
          <cell r="AA19653">
            <v>91.29</v>
          </cell>
        </row>
        <row r="19654">
          <cell r="AA19654">
            <v>91.3</v>
          </cell>
        </row>
        <row r="19655">
          <cell r="AA19655">
            <v>91.31</v>
          </cell>
        </row>
        <row r="19656">
          <cell r="AA19656">
            <v>91.32</v>
          </cell>
        </row>
        <row r="19657">
          <cell r="AA19657">
            <v>91.33</v>
          </cell>
        </row>
        <row r="19658">
          <cell r="AA19658">
            <v>91.34</v>
          </cell>
        </row>
        <row r="19659">
          <cell r="AA19659">
            <v>91.35</v>
          </cell>
        </row>
        <row r="19660">
          <cell r="AA19660">
            <v>91.36</v>
          </cell>
        </row>
        <row r="19661">
          <cell r="AA19661">
            <v>91.37</v>
          </cell>
        </row>
        <row r="19662">
          <cell r="AA19662">
            <v>91.38</v>
          </cell>
        </row>
        <row r="19663">
          <cell r="AA19663">
            <v>91.39</v>
          </cell>
        </row>
        <row r="19664">
          <cell r="AA19664">
            <v>91.4</v>
          </cell>
        </row>
        <row r="19665">
          <cell r="AA19665">
            <v>91.41</v>
          </cell>
        </row>
        <row r="19666">
          <cell r="AA19666">
            <v>91.42</v>
          </cell>
        </row>
        <row r="19667">
          <cell r="AA19667">
            <v>91.43</v>
          </cell>
        </row>
        <row r="19668">
          <cell r="AA19668">
            <v>91.44</v>
          </cell>
        </row>
        <row r="19669">
          <cell r="AA19669">
            <v>91.45</v>
          </cell>
        </row>
        <row r="19670">
          <cell r="AA19670">
            <v>91.46</v>
          </cell>
        </row>
        <row r="19671">
          <cell r="AA19671">
            <v>91.47</v>
          </cell>
        </row>
        <row r="19672">
          <cell r="AA19672">
            <v>91.48</v>
          </cell>
        </row>
        <row r="19673">
          <cell r="AA19673">
            <v>91.49</v>
          </cell>
        </row>
        <row r="19674">
          <cell r="AA19674">
            <v>91.5</v>
          </cell>
        </row>
        <row r="19675">
          <cell r="AA19675">
            <v>91.51</v>
          </cell>
        </row>
        <row r="19676">
          <cell r="AA19676">
            <v>91.52</v>
          </cell>
        </row>
        <row r="19677">
          <cell r="AA19677">
            <v>91.53</v>
          </cell>
        </row>
        <row r="19678">
          <cell r="AA19678">
            <v>91.54</v>
          </cell>
        </row>
        <row r="19679">
          <cell r="AA19679">
            <v>91.55</v>
          </cell>
        </row>
        <row r="19680">
          <cell r="AA19680">
            <v>91.56</v>
          </cell>
        </row>
        <row r="19681">
          <cell r="AA19681">
            <v>91.57</v>
          </cell>
        </row>
        <row r="19682">
          <cell r="AA19682">
            <v>91.58</v>
          </cell>
        </row>
        <row r="19683">
          <cell r="AA19683">
            <v>91.59</v>
          </cell>
        </row>
        <row r="19684">
          <cell r="AA19684">
            <v>91.6</v>
          </cell>
        </row>
        <row r="19685">
          <cell r="AA19685">
            <v>91.61</v>
          </cell>
        </row>
        <row r="19686">
          <cell r="AA19686">
            <v>91.62</v>
          </cell>
        </row>
        <row r="19687">
          <cell r="AA19687">
            <v>91.63</v>
          </cell>
        </row>
        <row r="19688">
          <cell r="AA19688">
            <v>91.64</v>
          </cell>
        </row>
        <row r="19689">
          <cell r="AA19689">
            <v>91.65</v>
          </cell>
        </row>
        <row r="19690">
          <cell r="AA19690">
            <v>91.66</v>
          </cell>
        </row>
        <row r="19691">
          <cell r="AA19691">
            <v>91.67</v>
          </cell>
        </row>
        <row r="19692">
          <cell r="AA19692">
            <v>91.68</v>
          </cell>
        </row>
        <row r="19693">
          <cell r="AA19693">
            <v>91.69</v>
          </cell>
        </row>
        <row r="19694">
          <cell r="AA19694">
            <v>91.7</v>
          </cell>
        </row>
        <row r="19695">
          <cell r="AA19695">
            <v>91.71</v>
          </cell>
        </row>
        <row r="19696">
          <cell r="AA19696">
            <v>91.72</v>
          </cell>
        </row>
        <row r="19697">
          <cell r="AA19697">
            <v>91.73</v>
          </cell>
        </row>
        <row r="19698">
          <cell r="AA19698">
            <v>91.74</v>
          </cell>
        </row>
        <row r="19699">
          <cell r="AA19699">
            <v>91.75</v>
          </cell>
        </row>
        <row r="19700">
          <cell r="AA19700">
            <v>91.76</v>
          </cell>
        </row>
        <row r="19701">
          <cell r="AA19701">
            <v>91.77</v>
          </cell>
        </row>
        <row r="19702">
          <cell r="AA19702">
            <v>91.78</v>
          </cell>
        </row>
        <row r="19703">
          <cell r="AA19703">
            <v>91.79</v>
          </cell>
        </row>
        <row r="19704">
          <cell r="AA19704">
            <v>91.8</v>
          </cell>
        </row>
        <row r="19705">
          <cell r="AA19705">
            <v>91.81</v>
          </cell>
        </row>
        <row r="19706">
          <cell r="AA19706">
            <v>91.82</v>
          </cell>
        </row>
        <row r="19707">
          <cell r="AA19707">
            <v>91.83</v>
          </cell>
        </row>
        <row r="19708">
          <cell r="AA19708">
            <v>91.84</v>
          </cell>
        </row>
        <row r="19709">
          <cell r="AA19709">
            <v>91.85</v>
          </cell>
        </row>
        <row r="19710">
          <cell r="AA19710">
            <v>91.86</v>
          </cell>
        </row>
        <row r="19711">
          <cell r="AA19711">
            <v>91.87</v>
          </cell>
        </row>
        <row r="19712">
          <cell r="AA19712">
            <v>91.88</v>
          </cell>
        </row>
        <row r="19713">
          <cell r="AA19713">
            <v>91.89</v>
          </cell>
        </row>
        <row r="19714">
          <cell r="AA19714">
            <v>91.9</v>
          </cell>
        </row>
        <row r="19715">
          <cell r="AA19715">
            <v>91.91</v>
          </cell>
        </row>
        <row r="19716">
          <cell r="AA19716">
            <v>91.92</v>
          </cell>
        </row>
        <row r="19717">
          <cell r="AA19717">
            <v>91.93</v>
          </cell>
        </row>
        <row r="19718">
          <cell r="AA19718">
            <v>91.94</v>
          </cell>
        </row>
        <row r="19719">
          <cell r="AA19719">
            <v>91.95</v>
          </cell>
        </row>
        <row r="19720">
          <cell r="AA19720">
            <v>91.96</v>
          </cell>
        </row>
        <row r="19721">
          <cell r="AA19721">
            <v>91.97</v>
          </cell>
        </row>
        <row r="19722">
          <cell r="AA19722">
            <v>91.98</v>
          </cell>
        </row>
        <row r="19723">
          <cell r="AA19723">
            <v>91.99</v>
          </cell>
        </row>
        <row r="19724">
          <cell r="AA19724">
            <v>92</v>
          </cell>
        </row>
        <row r="19725">
          <cell r="AA19725">
            <v>92.01</v>
          </cell>
        </row>
        <row r="19726">
          <cell r="AA19726">
            <v>92.02</v>
          </cell>
        </row>
        <row r="19727">
          <cell r="AA19727">
            <v>92.03</v>
          </cell>
        </row>
        <row r="19728">
          <cell r="AA19728">
            <v>92.04</v>
          </cell>
        </row>
        <row r="19729">
          <cell r="AA19729">
            <v>92.05</v>
          </cell>
        </row>
        <row r="19730">
          <cell r="AA19730">
            <v>92.06</v>
          </cell>
        </row>
        <row r="19731">
          <cell r="AA19731">
            <v>92.07</v>
          </cell>
        </row>
        <row r="19732">
          <cell r="AA19732">
            <v>92.08</v>
          </cell>
        </row>
        <row r="19733">
          <cell r="AA19733">
            <v>92.09</v>
          </cell>
        </row>
        <row r="19734">
          <cell r="AA19734">
            <v>92.1</v>
          </cell>
        </row>
        <row r="19735">
          <cell r="AA19735">
            <v>92.11</v>
          </cell>
        </row>
        <row r="19736">
          <cell r="AA19736">
            <v>92.12</v>
          </cell>
        </row>
        <row r="19737">
          <cell r="AA19737">
            <v>92.13</v>
          </cell>
        </row>
        <row r="19738">
          <cell r="AA19738">
            <v>92.14</v>
          </cell>
        </row>
        <row r="19739">
          <cell r="AA19739">
            <v>92.15</v>
          </cell>
        </row>
        <row r="19740">
          <cell r="AA19740">
            <v>92.16</v>
          </cell>
        </row>
        <row r="19741">
          <cell r="AA19741">
            <v>92.17</v>
          </cell>
        </row>
        <row r="19742">
          <cell r="AA19742">
            <v>92.18</v>
          </cell>
        </row>
        <row r="19743">
          <cell r="AA19743">
            <v>92.19</v>
          </cell>
        </row>
        <row r="19744">
          <cell r="AA19744">
            <v>92.2</v>
          </cell>
        </row>
        <row r="19745">
          <cell r="AA19745">
            <v>92.21</v>
          </cell>
        </row>
        <row r="19746">
          <cell r="AA19746">
            <v>92.22</v>
          </cell>
        </row>
        <row r="19747">
          <cell r="AA19747">
            <v>92.23</v>
          </cell>
        </row>
        <row r="19748">
          <cell r="AA19748">
            <v>92.24</v>
          </cell>
        </row>
        <row r="19749">
          <cell r="AA19749">
            <v>92.25</v>
          </cell>
        </row>
        <row r="19750">
          <cell r="AA19750">
            <v>92.26</v>
          </cell>
        </row>
        <row r="19751">
          <cell r="AA19751">
            <v>92.27</v>
          </cell>
        </row>
        <row r="19752">
          <cell r="AA19752">
            <v>92.28</v>
          </cell>
        </row>
        <row r="19753">
          <cell r="AA19753">
            <v>92.29</v>
          </cell>
        </row>
        <row r="19754">
          <cell r="AA19754">
            <v>92.3</v>
          </cell>
        </row>
        <row r="19755">
          <cell r="AA19755">
            <v>92.31</v>
          </cell>
        </row>
        <row r="19756">
          <cell r="AA19756">
            <v>92.32</v>
          </cell>
        </row>
        <row r="19757">
          <cell r="AA19757">
            <v>92.33</v>
          </cell>
        </row>
        <row r="19758">
          <cell r="AA19758">
            <v>92.34</v>
          </cell>
        </row>
        <row r="19759">
          <cell r="AA19759">
            <v>92.35</v>
          </cell>
        </row>
        <row r="19760">
          <cell r="AA19760">
            <v>92.36</v>
          </cell>
        </row>
        <row r="19761">
          <cell r="AA19761">
            <v>92.37</v>
          </cell>
        </row>
        <row r="19762">
          <cell r="AA19762">
            <v>92.38</v>
          </cell>
        </row>
        <row r="19763">
          <cell r="AA19763">
            <v>92.39</v>
          </cell>
        </row>
        <row r="19764">
          <cell r="AA19764">
            <v>92.4</v>
          </cell>
        </row>
        <row r="19765">
          <cell r="AA19765">
            <v>92.41</v>
          </cell>
        </row>
        <row r="19766">
          <cell r="AA19766">
            <v>92.42</v>
          </cell>
        </row>
        <row r="19767">
          <cell r="AA19767">
            <v>92.43</v>
          </cell>
        </row>
        <row r="19768">
          <cell r="AA19768">
            <v>92.44</v>
          </cell>
        </row>
        <row r="19769">
          <cell r="AA19769">
            <v>92.45</v>
          </cell>
        </row>
        <row r="19770">
          <cell r="AA19770">
            <v>92.46</v>
          </cell>
        </row>
        <row r="19771">
          <cell r="AA19771">
            <v>92.47</v>
          </cell>
        </row>
        <row r="19772">
          <cell r="AA19772">
            <v>92.48</v>
          </cell>
        </row>
        <row r="19773">
          <cell r="AA19773">
            <v>92.49</v>
          </cell>
        </row>
        <row r="19774">
          <cell r="AA19774">
            <v>92.5</v>
          </cell>
        </row>
        <row r="19775">
          <cell r="AA19775">
            <v>92.51</v>
          </cell>
        </row>
        <row r="19776">
          <cell r="AA19776">
            <v>92.52</v>
          </cell>
        </row>
        <row r="19777">
          <cell r="AA19777">
            <v>92.53</v>
          </cell>
        </row>
        <row r="19778">
          <cell r="AA19778">
            <v>92.54</v>
          </cell>
        </row>
        <row r="19779">
          <cell r="AA19779">
            <v>92.55</v>
          </cell>
        </row>
        <row r="19780">
          <cell r="AA19780">
            <v>92.56</v>
          </cell>
        </row>
        <row r="19781">
          <cell r="AA19781">
            <v>92.57</v>
          </cell>
        </row>
        <row r="19782">
          <cell r="AA19782">
            <v>92.58</v>
          </cell>
        </row>
        <row r="19783">
          <cell r="AA19783">
            <v>92.59</v>
          </cell>
        </row>
        <row r="19784">
          <cell r="AA19784">
            <v>92.6</v>
          </cell>
        </row>
        <row r="19785">
          <cell r="AA19785">
            <v>92.61</v>
          </cell>
        </row>
        <row r="19786">
          <cell r="AA19786">
            <v>92.62</v>
          </cell>
        </row>
        <row r="19787">
          <cell r="AA19787">
            <v>92.63</v>
          </cell>
        </row>
        <row r="19788">
          <cell r="AA19788">
            <v>92.64</v>
          </cell>
        </row>
        <row r="19789">
          <cell r="AA19789">
            <v>92.65</v>
          </cell>
        </row>
        <row r="19790">
          <cell r="AA19790">
            <v>92.66</v>
          </cell>
        </row>
        <row r="19791">
          <cell r="AA19791">
            <v>92.67</v>
          </cell>
        </row>
        <row r="19792">
          <cell r="AA19792">
            <v>92.68</v>
          </cell>
        </row>
        <row r="19793">
          <cell r="AA19793">
            <v>92.69</v>
          </cell>
        </row>
        <row r="19794">
          <cell r="AA19794">
            <v>92.7</v>
          </cell>
        </row>
        <row r="19795">
          <cell r="AA19795">
            <v>92.71</v>
          </cell>
        </row>
        <row r="19796">
          <cell r="AA19796">
            <v>92.72</v>
          </cell>
        </row>
        <row r="19797">
          <cell r="AA19797">
            <v>92.73</v>
          </cell>
        </row>
        <row r="19798">
          <cell r="AA19798">
            <v>92.74</v>
          </cell>
        </row>
        <row r="19799">
          <cell r="AA19799">
            <v>92.75</v>
          </cell>
        </row>
        <row r="19800">
          <cell r="AA19800">
            <v>92.76</v>
          </cell>
        </row>
        <row r="19801">
          <cell r="AA19801">
            <v>92.77</v>
          </cell>
        </row>
        <row r="19802">
          <cell r="AA19802">
            <v>92.78</v>
          </cell>
        </row>
        <row r="19803">
          <cell r="AA19803">
            <v>92.79</v>
          </cell>
        </row>
        <row r="19804">
          <cell r="AA19804">
            <v>92.8</v>
          </cell>
        </row>
        <row r="19805">
          <cell r="AA19805">
            <v>92.81</v>
          </cell>
        </row>
        <row r="19806">
          <cell r="AA19806">
            <v>92.82</v>
          </cell>
        </row>
        <row r="19807">
          <cell r="AA19807">
            <v>92.83</v>
          </cell>
        </row>
        <row r="19808">
          <cell r="AA19808">
            <v>92.84</v>
          </cell>
        </row>
        <row r="19809">
          <cell r="AA19809">
            <v>92.85</v>
          </cell>
        </row>
        <row r="19810">
          <cell r="AA19810">
            <v>92.86</v>
          </cell>
        </row>
        <row r="19811">
          <cell r="AA19811">
            <v>92.87</v>
          </cell>
        </row>
        <row r="19812">
          <cell r="AA19812">
            <v>92.88</v>
          </cell>
        </row>
        <row r="19813">
          <cell r="AA19813">
            <v>92.89</v>
          </cell>
        </row>
        <row r="19814">
          <cell r="AA19814">
            <v>92.9</v>
          </cell>
        </row>
        <row r="19815">
          <cell r="AA19815">
            <v>92.91</v>
          </cell>
        </row>
        <row r="19816">
          <cell r="AA19816">
            <v>92.92</v>
          </cell>
        </row>
        <row r="19817">
          <cell r="AA19817">
            <v>92.93</v>
          </cell>
        </row>
        <row r="19818">
          <cell r="AA19818">
            <v>92.94</v>
          </cell>
        </row>
        <row r="19819">
          <cell r="AA19819">
            <v>92.95</v>
          </cell>
        </row>
        <row r="19820">
          <cell r="AA19820">
            <v>92.96</v>
          </cell>
        </row>
        <row r="19821">
          <cell r="AA19821">
            <v>92.97</v>
          </cell>
        </row>
        <row r="19822">
          <cell r="AA19822">
            <v>92.98</v>
          </cell>
        </row>
        <row r="19823">
          <cell r="AA19823">
            <v>92.99</v>
          </cell>
        </row>
        <row r="19824">
          <cell r="AA19824">
            <v>93</v>
          </cell>
        </row>
        <row r="19825">
          <cell r="AA19825">
            <v>93.01</v>
          </cell>
        </row>
        <row r="19826">
          <cell r="AA19826">
            <v>93.02</v>
          </cell>
        </row>
        <row r="19827">
          <cell r="AA19827">
            <v>93.03</v>
          </cell>
        </row>
        <row r="19828">
          <cell r="AA19828">
            <v>93.04</v>
          </cell>
        </row>
        <row r="19829">
          <cell r="AA19829">
            <v>93.05</v>
          </cell>
        </row>
        <row r="19830">
          <cell r="AA19830">
            <v>93.06</v>
          </cell>
        </row>
        <row r="19831">
          <cell r="AA19831">
            <v>93.07</v>
          </cell>
        </row>
        <row r="19832">
          <cell r="AA19832">
            <v>93.08</v>
          </cell>
        </row>
        <row r="19833">
          <cell r="AA19833">
            <v>93.09</v>
          </cell>
        </row>
        <row r="19834">
          <cell r="AA19834">
            <v>93.1</v>
          </cell>
        </row>
        <row r="19835">
          <cell r="AA19835">
            <v>93.11</v>
          </cell>
        </row>
        <row r="19836">
          <cell r="AA19836">
            <v>93.12</v>
          </cell>
        </row>
        <row r="19837">
          <cell r="AA19837">
            <v>93.13</v>
          </cell>
        </row>
        <row r="19838">
          <cell r="AA19838">
            <v>93.14</v>
          </cell>
        </row>
        <row r="19839">
          <cell r="AA19839">
            <v>93.15</v>
          </cell>
        </row>
        <row r="19840">
          <cell r="AA19840">
            <v>93.16</v>
          </cell>
        </row>
        <row r="19841">
          <cell r="AA19841">
            <v>93.17</v>
          </cell>
        </row>
        <row r="19842">
          <cell r="AA19842">
            <v>93.18</v>
          </cell>
        </row>
        <row r="19843">
          <cell r="AA19843">
            <v>93.19</v>
          </cell>
        </row>
        <row r="19844">
          <cell r="AA19844">
            <v>93.2</v>
          </cell>
        </row>
        <row r="19845">
          <cell r="AA19845">
            <v>93.21</v>
          </cell>
        </row>
        <row r="19846">
          <cell r="AA19846">
            <v>93.22</v>
          </cell>
        </row>
        <row r="19847">
          <cell r="AA19847">
            <v>93.23</v>
          </cell>
        </row>
        <row r="19848">
          <cell r="AA19848">
            <v>93.24</v>
          </cell>
        </row>
        <row r="19849">
          <cell r="AA19849">
            <v>93.25</v>
          </cell>
        </row>
        <row r="19850">
          <cell r="AA19850">
            <v>93.26</v>
          </cell>
        </row>
        <row r="19851">
          <cell r="AA19851">
            <v>93.27</v>
          </cell>
        </row>
        <row r="19852">
          <cell r="AA19852">
            <v>93.28</v>
          </cell>
        </row>
        <row r="19853">
          <cell r="AA19853">
            <v>93.29</v>
          </cell>
        </row>
        <row r="19854">
          <cell r="AA19854">
            <v>93.3</v>
          </cell>
        </row>
        <row r="19855">
          <cell r="AA19855">
            <v>93.31</v>
          </cell>
        </row>
        <row r="19856">
          <cell r="AA19856">
            <v>93.32</v>
          </cell>
        </row>
        <row r="19857">
          <cell r="AA19857">
            <v>93.33</v>
          </cell>
        </row>
        <row r="19858">
          <cell r="AA19858">
            <v>93.34</v>
          </cell>
        </row>
        <row r="19859">
          <cell r="AA19859">
            <v>93.35</v>
          </cell>
        </row>
        <row r="19860">
          <cell r="AA19860">
            <v>93.36</v>
          </cell>
        </row>
        <row r="19861">
          <cell r="AA19861">
            <v>93.37</v>
          </cell>
        </row>
        <row r="19862">
          <cell r="AA19862">
            <v>93.38</v>
          </cell>
        </row>
        <row r="19863">
          <cell r="AA19863">
            <v>93.39</v>
          </cell>
        </row>
        <row r="19864">
          <cell r="AA19864">
            <v>93.4</v>
          </cell>
        </row>
        <row r="19865">
          <cell r="AA19865">
            <v>93.41</v>
          </cell>
        </row>
        <row r="19866">
          <cell r="AA19866">
            <v>93.42</v>
          </cell>
        </row>
        <row r="19867">
          <cell r="AA19867">
            <v>93.43</v>
          </cell>
        </row>
        <row r="19868">
          <cell r="AA19868">
            <v>93.44</v>
          </cell>
        </row>
        <row r="19869">
          <cell r="AA19869">
            <v>93.45</v>
          </cell>
        </row>
        <row r="19870">
          <cell r="AA19870">
            <v>93.46</v>
          </cell>
        </row>
        <row r="19871">
          <cell r="AA19871">
            <v>93.47</v>
          </cell>
        </row>
        <row r="19872">
          <cell r="AA19872">
            <v>93.48</v>
          </cell>
        </row>
        <row r="19873">
          <cell r="AA19873">
            <v>93.49</v>
          </cell>
        </row>
        <row r="19874">
          <cell r="AA19874">
            <v>93.5</v>
          </cell>
        </row>
        <row r="19875">
          <cell r="AA19875">
            <v>93.51</v>
          </cell>
        </row>
        <row r="19876">
          <cell r="AA19876">
            <v>93.52</v>
          </cell>
        </row>
        <row r="19877">
          <cell r="AA19877">
            <v>93.53</v>
          </cell>
        </row>
        <row r="19878">
          <cell r="AA19878">
            <v>93.54</v>
          </cell>
        </row>
        <row r="19879">
          <cell r="AA19879">
            <v>93.55</v>
          </cell>
        </row>
        <row r="19880">
          <cell r="AA19880">
            <v>93.56</v>
          </cell>
        </row>
        <row r="19881">
          <cell r="AA19881">
            <v>93.57</v>
          </cell>
        </row>
        <row r="19882">
          <cell r="AA19882">
            <v>93.58</v>
          </cell>
        </row>
        <row r="19883">
          <cell r="AA19883">
            <v>93.59</v>
          </cell>
        </row>
        <row r="19884">
          <cell r="AA19884">
            <v>93.6</v>
          </cell>
        </row>
        <row r="19885">
          <cell r="AA19885">
            <v>93.61</v>
          </cell>
        </row>
        <row r="19886">
          <cell r="AA19886">
            <v>93.62</v>
          </cell>
        </row>
        <row r="19887">
          <cell r="AA19887">
            <v>93.63</v>
          </cell>
        </row>
        <row r="19888">
          <cell r="AA19888">
            <v>93.64</v>
          </cell>
        </row>
        <row r="19889">
          <cell r="AA19889">
            <v>93.65</v>
          </cell>
        </row>
        <row r="19890">
          <cell r="AA19890">
            <v>93.66</v>
          </cell>
        </row>
        <row r="19891">
          <cell r="AA19891">
            <v>93.67</v>
          </cell>
        </row>
        <row r="19892">
          <cell r="AA19892">
            <v>93.68</v>
          </cell>
        </row>
        <row r="19893">
          <cell r="AA19893">
            <v>93.69</v>
          </cell>
        </row>
        <row r="19894">
          <cell r="AA19894">
            <v>93.7</v>
          </cell>
        </row>
        <row r="19895">
          <cell r="AA19895">
            <v>93.71</v>
          </cell>
        </row>
        <row r="19896">
          <cell r="AA19896">
            <v>93.72</v>
          </cell>
        </row>
        <row r="19897">
          <cell r="AA19897">
            <v>93.73</v>
          </cell>
        </row>
        <row r="19898">
          <cell r="AA19898">
            <v>93.74</v>
          </cell>
        </row>
        <row r="19899">
          <cell r="AA19899">
            <v>93.75</v>
          </cell>
        </row>
        <row r="19900">
          <cell r="AA19900">
            <v>93.76</v>
          </cell>
        </row>
        <row r="19901">
          <cell r="AA19901">
            <v>93.77</v>
          </cell>
        </row>
        <row r="19902">
          <cell r="AA19902">
            <v>93.78</v>
          </cell>
        </row>
        <row r="19903">
          <cell r="AA19903">
            <v>93.79</v>
          </cell>
        </row>
        <row r="19904">
          <cell r="AA19904">
            <v>93.8</v>
          </cell>
        </row>
        <row r="19905">
          <cell r="AA19905">
            <v>93.81</v>
          </cell>
        </row>
        <row r="19906">
          <cell r="AA19906">
            <v>93.82</v>
          </cell>
        </row>
        <row r="19907">
          <cell r="AA19907">
            <v>93.83</v>
          </cell>
        </row>
        <row r="19908">
          <cell r="AA19908">
            <v>93.84</v>
          </cell>
        </row>
        <row r="19909">
          <cell r="AA19909">
            <v>93.85</v>
          </cell>
        </row>
        <row r="19910">
          <cell r="AA19910">
            <v>93.86</v>
          </cell>
        </row>
        <row r="19911">
          <cell r="AA19911">
            <v>93.87</v>
          </cell>
        </row>
        <row r="19912">
          <cell r="AA19912">
            <v>93.88</v>
          </cell>
        </row>
        <row r="19913">
          <cell r="AA19913">
            <v>93.89</v>
          </cell>
        </row>
        <row r="19914">
          <cell r="AA19914">
            <v>93.9</v>
          </cell>
        </row>
        <row r="19915">
          <cell r="AA19915">
            <v>93.91</v>
          </cell>
        </row>
        <row r="19916">
          <cell r="AA19916">
            <v>93.92</v>
          </cell>
        </row>
        <row r="19917">
          <cell r="AA19917">
            <v>93.93</v>
          </cell>
        </row>
        <row r="19918">
          <cell r="AA19918">
            <v>93.94</v>
          </cell>
        </row>
        <row r="19919">
          <cell r="AA19919">
            <v>93.95</v>
          </cell>
        </row>
        <row r="19920">
          <cell r="AA19920">
            <v>93.96</v>
          </cell>
        </row>
        <row r="19921">
          <cell r="AA19921">
            <v>93.97</v>
          </cell>
        </row>
        <row r="19922">
          <cell r="AA19922">
            <v>93.98</v>
          </cell>
        </row>
        <row r="19923">
          <cell r="AA19923">
            <v>93.99</v>
          </cell>
        </row>
        <row r="19924">
          <cell r="AA19924">
            <v>94</v>
          </cell>
        </row>
        <row r="19925">
          <cell r="AA19925">
            <v>94.01</v>
          </cell>
        </row>
        <row r="19926">
          <cell r="AA19926">
            <v>94.02</v>
          </cell>
        </row>
        <row r="19927">
          <cell r="AA19927">
            <v>94.03</v>
          </cell>
        </row>
        <row r="19928">
          <cell r="AA19928">
            <v>94.04</v>
          </cell>
        </row>
        <row r="19929">
          <cell r="AA19929">
            <v>94.05</v>
          </cell>
        </row>
        <row r="19930">
          <cell r="AA19930">
            <v>94.06</v>
          </cell>
        </row>
        <row r="19931">
          <cell r="AA19931">
            <v>94.07</v>
          </cell>
        </row>
        <row r="19932">
          <cell r="AA19932">
            <v>94.08</v>
          </cell>
        </row>
        <row r="19933">
          <cell r="AA19933">
            <v>94.09</v>
          </cell>
        </row>
        <row r="19934">
          <cell r="AA19934">
            <v>94.1</v>
          </cell>
        </row>
        <row r="19935">
          <cell r="AA19935">
            <v>94.11</v>
          </cell>
        </row>
        <row r="19936">
          <cell r="AA19936">
            <v>94.12</v>
          </cell>
        </row>
        <row r="19937">
          <cell r="AA19937">
            <v>94.13</v>
          </cell>
        </row>
        <row r="19938">
          <cell r="AA19938">
            <v>94.14</v>
          </cell>
        </row>
        <row r="19939">
          <cell r="AA19939">
            <v>94.15</v>
          </cell>
        </row>
        <row r="19940">
          <cell r="AA19940">
            <v>94.16</v>
          </cell>
        </row>
        <row r="19941">
          <cell r="AA19941">
            <v>94.17</v>
          </cell>
        </row>
        <row r="19942">
          <cell r="AA19942">
            <v>94.18</v>
          </cell>
        </row>
        <row r="19943">
          <cell r="AA19943">
            <v>94.19</v>
          </cell>
        </row>
        <row r="19944">
          <cell r="AA19944">
            <v>94.2</v>
          </cell>
        </row>
        <row r="19945">
          <cell r="AA19945">
            <v>94.21</v>
          </cell>
        </row>
        <row r="19946">
          <cell r="AA19946">
            <v>94.22</v>
          </cell>
        </row>
        <row r="19947">
          <cell r="AA19947">
            <v>94.23</v>
          </cell>
        </row>
        <row r="19948">
          <cell r="AA19948">
            <v>94.24</v>
          </cell>
        </row>
        <row r="19949">
          <cell r="AA19949">
            <v>94.25</v>
          </cell>
        </row>
        <row r="19950">
          <cell r="AA19950">
            <v>94.26</v>
          </cell>
        </row>
        <row r="19951">
          <cell r="AA19951">
            <v>94.27</v>
          </cell>
        </row>
        <row r="19952">
          <cell r="AA19952">
            <v>94.28</v>
          </cell>
        </row>
        <row r="19953">
          <cell r="AA19953">
            <v>94.29</v>
          </cell>
        </row>
        <row r="19954">
          <cell r="AA19954">
            <v>94.3</v>
          </cell>
        </row>
        <row r="19955">
          <cell r="AA19955">
            <v>94.31</v>
          </cell>
        </row>
        <row r="19956">
          <cell r="AA19956">
            <v>94.32</v>
          </cell>
        </row>
        <row r="19957">
          <cell r="AA19957">
            <v>94.33</v>
          </cell>
        </row>
        <row r="19958">
          <cell r="AA19958">
            <v>94.34</v>
          </cell>
        </row>
        <row r="19959">
          <cell r="AA19959">
            <v>94.35</v>
          </cell>
        </row>
        <row r="19960">
          <cell r="AA19960">
            <v>94.36</v>
          </cell>
        </row>
        <row r="19961">
          <cell r="AA19961">
            <v>94.37</v>
          </cell>
        </row>
        <row r="19962">
          <cell r="AA19962">
            <v>94.38</v>
          </cell>
        </row>
        <row r="19963">
          <cell r="AA19963">
            <v>94.39</v>
          </cell>
        </row>
        <row r="19964">
          <cell r="AA19964">
            <v>94.4</v>
          </cell>
        </row>
        <row r="19965">
          <cell r="AA19965">
            <v>94.41</v>
          </cell>
        </row>
        <row r="19966">
          <cell r="AA19966">
            <v>94.42</v>
          </cell>
        </row>
        <row r="19967">
          <cell r="AA19967">
            <v>94.43</v>
          </cell>
        </row>
        <row r="19968">
          <cell r="AA19968">
            <v>94.44</v>
          </cell>
        </row>
        <row r="19969">
          <cell r="AA19969">
            <v>94.45</v>
          </cell>
        </row>
        <row r="19970">
          <cell r="AA19970">
            <v>94.46</v>
          </cell>
        </row>
        <row r="19971">
          <cell r="AA19971">
            <v>94.47</v>
          </cell>
        </row>
        <row r="19972">
          <cell r="AA19972">
            <v>94.48</v>
          </cell>
        </row>
        <row r="19973">
          <cell r="AA19973">
            <v>94.49</v>
          </cell>
        </row>
        <row r="19974">
          <cell r="AA19974">
            <v>94.5</v>
          </cell>
        </row>
        <row r="19975">
          <cell r="AA19975">
            <v>94.51</v>
          </cell>
        </row>
        <row r="19976">
          <cell r="AA19976">
            <v>94.52</v>
          </cell>
        </row>
        <row r="19977">
          <cell r="AA19977">
            <v>94.53</v>
          </cell>
        </row>
        <row r="19978">
          <cell r="AA19978">
            <v>94.54</v>
          </cell>
        </row>
        <row r="19979">
          <cell r="AA19979">
            <v>94.55</v>
          </cell>
        </row>
        <row r="19980">
          <cell r="AA19980">
            <v>94.56</v>
          </cell>
        </row>
        <row r="19981">
          <cell r="AA19981">
            <v>94.57</v>
          </cell>
        </row>
        <row r="19982">
          <cell r="AA19982">
            <v>94.58</v>
          </cell>
        </row>
        <row r="19983">
          <cell r="AA19983">
            <v>94.59</v>
          </cell>
        </row>
        <row r="19984">
          <cell r="AA19984">
            <v>94.6</v>
          </cell>
        </row>
        <row r="19985">
          <cell r="AA19985">
            <v>94.61</v>
          </cell>
        </row>
        <row r="19986">
          <cell r="AA19986">
            <v>94.62</v>
          </cell>
        </row>
        <row r="19987">
          <cell r="AA19987">
            <v>94.63</v>
          </cell>
        </row>
        <row r="19988">
          <cell r="AA19988">
            <v>94.64</v>
          </cell>
        </row>
        <row r="19989">
          <cell r="AA19989">
            <v>94.65</v>
          </cell>
        </row>
        <row r="19990">
          <cell r="AA19990">
            <v>94.66</v>
          </cell>
        </row>
        <row r="19991">
          <cell r="AA19991">
            <v>94.67</v>
          </cell>
        </row>
        <row r="19992">
          <cell r="AA19992">
            <v>94.68</v>
          </cell>
        </row>
        <row r="19993">
          <cell r="AA19993">
            <v>94.69</v>
          </cell>
        </row>
        <row r="19994">
          <cell r="AA19994">
            <v>94.7</v>
          </cell>
        </row>
        <row r="19995">
          <cell r="AA19995">
            <v>94.71</v>
          </cell>
        </row>
        <row r="19996">
          <cell r="AA19996">
            <v>94.72</v>
          </cell>
        </row>
        <row r="19997">
          <cell r="AA19997">
            <v>94.73</v>
          </cell>
        </row>
        <row r="19998">
          <cell r="AA19998">
            <v>94.74</v>
          </cell>
        </row>
        <row r="19999">
          <cell r="AA19999">
            <v>94.75</v>
          </cell>
        </row>
        <row r="20000">
          <cell r="AA20000">
            <v>94.76</v>
          </cell>
        </row>
        <row r="20001">
          <cell r="AA20001">
            <v>94.77</v>
          </cell>
        </row>
        <row r="20002">
          <cell r="AA20002">
            <v>94.78</v>
          </cell>
        </row>
        <row r="20003">
          <cell r="AA20003">
            <v>94.79</v>
          </cell>
        </row>
        <row r="20004">
          <cell r="AA20004">
            <v>94.8</v>
          </cell>
        </row>
        <row r="20005">
          <cell r="AA20005">
            <v>94.81</v>
          </cell>
        </row>
        <row r="20006">
          <cell r="AA20006">
            <v>94.82</v>
          </cell>
        </row>
        <row r="20007">
          <cell r="AA20007">
            <v>94.83</v>
          </cell>
        </row>
        <row r="20008">
          <cell r="AA20008">
            <v>94.84</v>
          </cell>
        </row>
        <row r="20009">
          <cell r="AA20009">
            <v>94.85</v>
          </cell>
        </row>
        <row r="20010">
          <cell r="AA20010">
            <v>94.86</v>
          </cell>
        </row>
        <row r="20011">
          <cell r="AA20011">
            <v>94.87</v>
          </cell>
        </row>
        <row r="20012">
          <cell r="AA20012">
            <v>94.88</v>
          </cell>
        </row>
        <row r="20013">
          <cell r="AA20013">
            <v>94.89</v>
          </cell>
        </row>
        <row r="20014">
          <cell r="AA20014">
            <v>94.9</v>
          </cell>
        </row>
        <row r="20015">
          <cell r="AA20015">
            <v>94.91</v>
          </cell>
        </row>
        <row r="20016">
          <cell r="AA20016">
            <v>94.92</v>
          </cell>
        </row>
        <row r="20017">
          <cell r="AA20017">
            <v>94.93</v>
          </cell>
        </row>
        <row r="20018">
          <cell r="AA20018">
            <v>94.94</v>
          </cell>
        </row>
        <row r="20019">
          <cell r="AA20019">
            <v>94.95</v>
          </cell>
        </row>
        <row r="20020">
          <cell r="AA20020">
            <v>94.96</v>
          </cell>
        </row>
        <row r="20021">
          <cell r="AA20021">
            <v>94.97</v>
          </cell>
        </row>
        <row r="20022">
          <cell r="AA20022">
            <v>94.98</v>
          </cell>
        </row>
        <row r="20023">
          <cell r="AA20023">
            <v>94.99</v>
          </cell>
        </row>
        <row r="20024">
          <cell r="AA20024">
            <v>95</v>
          </cell>
        </row>
        <row r="20025">
          <cell r="AA20025">
            <v>95.01</v>
          </cell>
        </row>
        <row r="20026">
          <cell r="AA20026">
            <v>95.02</v>
          </cell>
        </row>
        <row r="20027">
          <cell r="AA20027">
            <v>95.03</v>
          </cell>
        </row>
        <row r="20028">
          <cell r="AA20028">
            <v>95.04</v>
          </cell>
        </row>
        <row r="20029">
          <cell r="AA20029">
            <v>95.05</v>
          </cell>
        </row>
        <row r="20030">
          <cell r="AA20030">
            <v>95.06</v>
          </cell>
        </row>
        <row r="20031">
          <cell r="AA20031">
            <v>95.07</v>
          </cell>
        </row>
        <row r="20032">
          <cell r="AA20032">
            <v>95.08</v>
          </cell>
        </row>
        <row r="20033">
          <cell r="AA20033">
            <v>95.09</v>
          </cell>
        </row>
        <row r="20034">
          <cell r="AA20034">
            <v>95.1</v>
          </cell>
        </row>
        <row r="20035">
          <cell r="AA20035">
            <v>95.11</v>
          </cell>
        </row>
        <row r="20036">
          <cell r="AA20036">
            <v>95.12</v>
          </cell>
        </row>
        <row r="20037">
          <cell r="AA20037">
            <v>95.13</v>
          </cell>
        </row>
        <row r="20038">
          <cell r="AA20038">
            <v>95.14</v>
          </cell>
        </row>
        <row r="20039">
          <cell r="AA20039">
            <v>95.15</v>
          </cell>
        </row>
        <row r="20040">
          <cell r="AA20040">
            <v>95.16</v>
          </cell>
        </row>
        <row r="20041">
          <cell r="AA20041">
            <v>95.17</v>
          </cell>
        </row>
        <row r="20042">
          <cell r="AA20042">
            <v>95.18</v>
          </cell>
        </row>
        <row r="20043">
          <cell r="AA20043">
            <v>95.19</v>
          </cell>
        </row>
        <row r="20044">
          <cell r="AA20044">
            <v>95.2</v>
          </cell>
        </row>
        <row r="20045">
          <cell r="AA20045">
            <v>95.21</v>
          </cell>
        </row>
        <row r="20046">
          <cell r="AA20046">
            <v>95.22</v>
          </cell>
        </row>
        <row r="20047">
          <cell r="AA20047">
            <v>95.23</v>
          </cell>
        </row>
        <row r="20048">
          <cell r="AA20048">
            <v>95.24</v>
          </cell>
        </row>
        <row r="20049">
          <cell r="AA20049">
            <v>95.25</v>
          </cell>
        </row>
        <row r="20050">
          <cell r="AA20050">
            <v>95.26</v>
          </cell>
        </row>
        <row r="20051">
          <cell r="AA20051">
            <v>95.27</v>
          </cell>
        </row>
        <row r="20052">
          <cell r="AA20052">
            <v>95.28</v>
          </cell>
        </row>
        <row r="20053">
          <cell r="AA20053">
            <v>95.29</v>
          </cell>
        </row>
        <row r="20054">
          <cell r="AA20054">
            <v>95.3</v>
          </cell>
        </row>
        <row r="20055">
          <cell r="AA20055">
            <v>95.31</v>
          </cell>
        </row>
        <row r="20056">
          <cell r="AA20056">
            <v>95.32</v>
          </cell>
        </row>
        <row r="20057">
          <cell r="AA20057">
            <v>95.33</v>
          </cell>
        </row>
        <row r="20058">
          <cell r="AA20058">
            <v>95.34</v>
          </cell>
        </row>
        <row r="20059">
          <cell r="AA20059">
            <v>95.35</v>
          </cell>
        </row>
        <row r="20060">
          <cell r="AA20060">
            <v>95.36</v>
          </cell>
        </row>
        <row r="20061">
          <cell r="AA20061">
            <v>95.37</v>
          </cell>
        </row>
        <row r="20062">
          <cell r="AA20062">
            <v>95.38</v>
          </cell>
        </row>
        <row r="20063">
          <cell r="AA20063">
            <v>95.39</v>
          </cell>
        </row>
        <row r="20064">
          <cell r="AA20064">
            <v>95.4</v>
          </cell>
        </row>
        <row r="20065">
          <cell r="AA20065">
            <v>95.41</v>
          </cell>
        </row>
        <row r="20066">
          <cell r="AA20066">
            <v>95.42</v>
          </cell>
        </row>
        <row r="20067">
          <cell r="AA20067">
            <v>95.43</v>
          </cell>
        </row>
        <row r="20068">
          <cell r="AA20068">
            <v>95.44</v>
          </cell>
        </row>
        <row r="20069">
          <cell r="AA20069">
            <v>95.45</v>
          </cell>
        </row>
        <row r="20070">
          <cell r="AA20070">
            <v>95.46</v>
          </cell>
        </row>
        <row r="20071">
          <cell r="AA20071">
            <v>95.47</v>
          </cell>
        </row>
        <row r="20072">
          <cell r="AA20072">
            <v>95.48</v>
          </cell>
        </row>
        <row r="20073">
          <cell r="AA20073">
            <v>95.49</v>
          </cell>
        </row>
        <row r="20074">
          <cell r="AA20074">
            <v>95.5</v>
          </cell>
        </row>
        <row r="20075">
          <cell r="AA20075">
            <v>95.51</v>
          </cell>
        </row>
        <row r="20076">
          <cell r="AA20076">
            <v>95.52</v>
          </cell>
        </row>
        <row r="20077">
          <cell r="AA20077">
            <v>95.53</v>
          </cell>
        </row>
        <row r="20078">
          <cell r="AA20078">
            <v>95.54</v>
          </cell>
        </row>
        <row r="20079">
          <cell r="AA20079">
            <v>95.55</v>
          </cell>
        </row>
        <row r="20080">
          <cell r="AA20080">
            <v>95.56</v>
          </cell>
        </row>
        <row r="20081">
          <cell r="AA20081">
            <v>95.57</v>
          </cell>
        </row>
        <row r="20082">
          <cell r="AA20082">
            <v>95.58</v>
          </cell>
        </row>
        <row r="20083">
          <cell r="AA20083">
            <v>95.59</v>
          </cell>
        </row>
        <row r="20084">
          <cell r="AA20084">
            <v>95.6</v>
          </cell>
        </row>
        <row r="20085">
          <cell r="AA20085">
            <v>95.61</v>
          </cell>
        </row>
        <row r="20086">
          <cell r="AA20086">
            <v>95.62</v>
          </cell>
        </row>
        <row r="20087">
          <cell r="AA20087">
            <v>95.63</v>
          </cell>
        </row>
        <row r="20088">
          <cell r="AA20088">
            <v>95.64</v>
          </cell>
        </row>
        <row r="20089">
          <cell r="AA20089">
            <v>95.65</v>
          </cell>
        </row>
        <row r="20090">
          <cell r="AA20090">
            <v>95.66</v>
          </cell>
        </row>
        <row r="20091">
          <cell r="AA20091">
            <v>95.67</v>
          </cell>
        </row>
        <row r="20092">
          <cell r="AA20092">
            <v>95.68</v>
          </cell>
        </row>
        <row r="20093">
          <cell r="AA20093">
            <v>95.69</v>
          </cell>
        </row>
        <row r="20094">
          <cell r="AA20094">
            <v>95.7</v>
          </cell>
        </row>
        <row r="20095">
          <cell r="AA20095">
            <v>95.71</v>
          </cell>
        </row>
        <row r="20096">
          <cell r="AA20096">
            <v>95.72</v>
          </cell>
        </row>
        <row r="20097">
          <cell r="AA20097">
            <v>95.73</v>
          </cell>
        </row>
        <row r="20098">
          <cell r="AA20098">
            <v>95.74</v>
          </cell>
        </row>
        <row r="20099">
          <cell r="AA20099">
            <v>95.75</v>
          </cell>
        </row>
        <row r="20100">
          <cell r="AA20100">
            <v>95.76</v>
          </cell>
        </row>
        <row r="20101">
          <cell r="AA20101">
            <v>95.77</v>
          </cell>
        </row>
        <row r="20102">
          <cell r="AA20102">
            <v>95.78</v>
          </cell>
        </row>
        <row r="20103">
          <cell r="AA20103">
            <v>95.79</v>
          </cell>
        </row>
        <row r="20104">
          <cell r="AA20104">
            <v>95.8</v>
          </cell>
        </row>
        <row r="20105">
          <cell r="AA20105">
            <v>95.81</v>
          </cell>
        </row>
        <row r="20106">
          <cell r="AA20106">
            <v>95.82</v>
          </cell>
        </row>
        <row r="20107">
          <cell r="AA20107">
            <v>95.83</v>
          </cell>
        </row>
        <row r="20108">
          <cell r="AA20108">
            <v>95.84</v>
          </cell>
        </row>
        <row r="20109">
          <cell r="AA20109">
            <v>95.85</v>
          </cell>
        </row>
        <row r="20110">
          <cell r="AA20110">
            <v>95.86</v>
          </cell>
        </row>
        <row r="20111">
          <cell r="AA20111">
            <v>95.87</v>
          </cell>
        </row>
        <row r="20112">
          <cell r="AA20112">
            <v>95.88</v>
          </cell>
        </row>
        <row r="20113">
          <cell r="AA20113">
            <v>95.89</v>
          </cell>
        </row>
        <row r="20114">
          <cell r="AA20114">
            <v>95.9</v>
          </cell>
        </row>
        <row r="20115">
          <cell r="AA20115">
            <v>95.91</v>
          </cell>
        </row>
        <row r="20116">
          <cell r="AA20116">
            <v>95.92</v>
          </cell>
        </row>
        <row r="20117">
          <cell r="AA20117">
            <v>95.93</v>
          </cell>
        </row>
        <row r="20118">
          <cell r="AA20118">
            <v>95.94</v>
          </cell>
        </row>
        <row r="20119">
          <cell r="AA20119">
            <v>95.95</v>
          </cell>
        </row>
        <row r="20120">
          <cell r="AA20120">
            <v>95.96</v>
          </cell>
        </row>
        <row r="20121">
          <cell r="AA20121">
            <v>95.97</v>
          </cell>
        </row>
        <row r="20122">
          <cell r="AA20122">
            <v>95.98</v>
          </cell>
        </row>
        <row r="20123">
          <cell r="AA20123">
            <v>95.99</v>
          </cell>
        </row>
        <row r="20124">
          <cell r="AA20124">
            <v>96</v>
          </cell>
        </row>
        <row r="20125">
          <cell r="AA20125">
            <v>96.01</v>
          </cell>
        </row>
        <row r="20126">
          <cell r="AA20126">
            <v>96.02</v>
          </cell>
        </row>
        <row r="20127">
          <cell r="AA20127">
            <v>96.03</v>
          </cell>
        </row>
        <row r="20128">
          <cell r="AA20128">
            <v>96.04</v>
          </cell>
        </row>
        <row r="20129">
          <cell r="AA20129">
            <v>96.05</v>
          </cell>
        </row>
        <row r="20130">
          <cell r="AA20130">
            <v>96.06</v>
          </cell>
        </row>
        <row r="20131">
          <cell r="AA20131">
            <v>96.07</v>
          </cell>
        </row>
        <row r="20132">
          <cell r="AA20132">
            <v>96.08</v>
          </cell>
        </row>
        <row r="20133">
          <cell r="AA20133">
            <v>96.09</v>
          </cell>
        </row>
        <row r="20134">
          <cell r="AA20134">
            <v>96.1</v>
          </cell>
        </row>
        <row r="20135">
          <cell r="AA20135">
            <v>96.11</v>
          </cell>
        </row>
        <row r="20136">
          <cell r="AA20136">
            <v>96.12</v>
          </cell>
        </row>
        <row r="20137">
          <cell r="AA20137">
            <v>96.13</v>
          </cell>
        </row>
        <row r="20138">
          <cell r="AA20138">
            <v>96.14</v>
          </cell>
        </row>
        <row r="20139">
          <cell r="AA20139">
            <v>96.15</v>
          </cell>
        </row>
        <row r="20140">
          <cell r="AA20140">
            <v>96.16</v>
          </cell>
        </row>
        <row r="20141">
          <cell r="AA20141">
            <v>96.17</v>
          </cell>
        </row>
        <row r="20142">
          <cell r="AA20142">
            <v>96.18</v>
          </cell>
        </row>
        <row r="20143">
          <cell r="AA20143">
            <v>96.19</v>
          </cell>
        </row>
        <row r="20144">
          <cell r="AA20144">
            <v>96.2</v>
          </cell>
        </row>
        <row r="20145">
          <cell r="AA20145">
            <v>96.21</v>
          </cell>
        </row>
        <row r="20146">
          <cell r="AA20146">
            <v>96.22</v>
          </cell>
        </row>
        <row r="20147">
          <cell r="AA20147">
            <v>96.23</v>
          </cell>
        </row>
        <row r="20148">
          <cell r="AA20148">
            <v>96.24</v>
          </cell>
        </row>
        <row r="20149">
          <cell r="AA20149">
            <v>96.25</v>
          </cell>
        </row>
        <row r="20150">
          <cell r="AA20150">
            <v>96.26</v>
          </cell>
        </row>
        <row r="20151">
          <cell r="AA20151">
            <v>96.27</v>
          </cell>
        </row>
        <row r="20152">
          <cell r="AA20152">
            <v>96.28</v>
          </cell>
        </row>
        <row r="20153">
          <cell r="AA20153">
            <v>96.29</v>
          </cell>
        </row>
        <row r="20154">
          <cell r="AA20154">
            <v>96.3</v>
          </cell>
        </row>
        <row r="20155">
          <cell r="AA20155">
            <v>96.31</v>
          </cell>
        </row>
        <row r="20156">
          <cell r="AA20156">
            <v>96.32</v>
          </cell>
        </row>
        <row r="20157">
          <cell r="AA20157">
            <v>96.33</v>
          </cell>
        </row>
        <row r="20158">
          <cell r="AA20158">
            <v>96.34</v>
          </cell>
        </row>
        <row r="20159">
          <cell r="AA20159">
            <v>96.35</v>
          </cell>
        </row>
        <row r="20160">
          <cell r="AA20160">
            <v>96.36</v>
          </cell>
        </row>
        <row r="20161">
          <cell r="AA20161">
            <v>96.37</v>
          </cell>
        </row>
        <row r="20162">
          <cell r="AA20162">
            <v>96.38</v>
          </cell>
        </row>
        <row r="20163">
          <cell r="AA20163">
            <v>96.39</v>
          </cell>
        </row>
        <row r="20164">
          <cell r="AA20164">
            <v>96.4</v>
          </cell>
        </row>
        <row r="20165">
          <cell r="AA20165">
            <v>96.41</v>
          </cell>
        </row>
        <row r="20166">
          <cell r="AA20166">
            <v>96.42</v>
          </cell>
        </row>
        <row r="20167">
          <cell r="AA20167">
            <v>96.43</v>
          </cell>
        </row>
        <row r="20168">
          <cell r="AA20168">
            <v>96.44</v>
          </cell>
        </row>
        <row r="20169">
          <cell r="AA20169">
            <v>96.45</v>
          </cell>
        </row>
        <row r="20170">
          <cell r="AA20170">
            <v>96.46</v>
          </cell>
        </row>
        <row r="20171">
          <cell r="AA20171">
            <v>96.47</v>
          </cell>
        </row>
        <row r="20172">
          <cell r="AA20172">
            <v>96.48</v>
          </cell>
        </row>
        <row r="20173">
          <cell r="AA20173">
            <v>96.49</v>
          </cell>
        </row>
        <row r="20174">
          <cell r="AA20174">
            <v>96.5</v>
          </cell>
        </row>
        <row r="20175">
          <cell r="AA20175">
            <v>96.51</v>
          </cell>
        </row>
        <row r="20176">
          <cell r="AA20176">
            <v>96.52</v>
          </cell>
        </row>
        <row r="20177">
          <cell r="AA20177">
            <v>96.53</v>
          </cell>
        </row>
        <row r="20178">
          <cell r="AA20178">
            <v>96.54</v>
          </cell>
        </row>
        <row r="20179">
          <cell r="AA20179">
            <v>96.55</v>
          </cell>
        </row>
        <row r="20180">
          <cell r="AA20180">
            <v>96.56</v>
          </cell>
        </row>
        <row r="20181">
          <cell r="AA20181">
            <v>96.57</v>
          </cell>
        </row>
        <row r="20182">
          <cell r="AA20182">
            <v>96.58</v>
          </cell>
        </row>
        <row r="20183">
          <cell r="AA20183">
            <v>96.59</v>
          </cell>
        </row>
        <row r="20184">
          <cell r="AA20184">
            <v>96.6</v>
          </cell>
        </row>
        <row r="20185">
          <cell r="AA20185">
            <v>96.61</v>
          </cell>
        </row>
        <row r="20186">
          <cell r="AA20186">
            <v>96.62</v>
          </cell>
        </row>
        <row r="20187">
          <cell r="AA20187">
            <v>96.63</v>
          </cell>
        </row>
        <row r="20188">
          <cell r="AA20188">
            <v>96.64</v>
          </cell>
        </row>
        <row r="20189">
          <cell r="AA20189">
            <v>96.65</v>
          </cell>
        </row>
        <row r="20190">
          <cell r="AA20190">
            <v>96.66</v>
          </cell>
        </row>
        <row r="20191">
          <cell r="AA20191">
            <v>96.67</v>
          </cell>
        </row>
        <row r="20192">
          <cell r="AA20192">
            <v>96.68</v>
          </cell>
        </row>
        <row r="20193">
          <cell r="AA20193">
            <v>96.69</v>
          </cell>
        </row>
        <row r="20194">
          <cell r="AA20194">
            <v>96.7</v>
          </cell>
        </row>
        <row r="20195">
          <cell r="AA20195">
            <v>96.71</v>
          </cell>
        </row>
        <row r="20196">
          <cell r="AA20196">
            <v>96.72</v>
          </cell>
        </row>
        <row r="20197">
          <cell r="AA20197">
            <v>96.73</v>
          </cell>
        </row>
        <row r="20198">
          <cell r="AA20198">
            <v>96.74</v>
          </cell>
        </row>
        <row r="20199">
          <cell r="AA20199">
            <v>96.75</v>
          </cell>
        </row>
        <row r="20200">
          <cell r="AA20200">
            <v>96.76</v>
          </cell>
        </row>
        <row r="20201">
          <cell r="AA20201">
            <v>96.77</v>
          </cell>
        </row>
        <row r="20202">
          <cell r="AA20202">
            <v>96.78</v>
          </cell>
        </row>
        <row r="20203">
          <cell r="AA20203">
            <v>96.79</v>
          </cell>
        </row>
        <row r="20204">
          <cell r="AA20204">
            <v>96.8</v>
          </cell>
        </row>
        <row r="20205">
          <cell r="AA20205">
            <v>96.81</v>
          </cell>
        </row>
        <row r="20206">
          <cell r="AA20206">
            <v>96.82</v>
          </cell>
        </row>
        <row r="20207">
          <cell r="AA20207">
            <v>96.83</v>
          </cell>
        </row>
        <row r="20208">
          <cell r="AA20208">
            <v>96.84</v>
          </cell>
        </row>
        <row r="20209">
          <cell r="AA20209">
            <v>96.85</v>
          </cell>
        </row>
        <row r="20210">
          <cell r="AA20210">
            <v>96.86</v>
          </cell>
        </row>
        <row r="20211">
          <cell r="AA20211">
            <v>96.87</v>
          </cell>
        </row>
        <row r="20212">
          <cell r="AA20212">
            <v>96.88</v>
          </cell>
        </row>
        <row r="20213">
          <cell r="AA20213">
            <v>96.89</v>
          </cell>
        </row>
        <row r="20214">
          <cell r="AA20214">
            <v>96.9</v>
          </cell>
        </row>
        <row r="20215">
          <cell r="AA20215">
            <v>96.91</v>
          </cell>
        </row>
        <row r="20216">
          <cell r="AA20216">
            <v>96.92</v>
          </cell>
        </row>
        <row r="20217">
          <cell r="AA20217">
            <v>96.93</v>
          </cell>
        </row>
        <row r="20218">
          <cell r="AA20218">
            <v>96.94</v>
          </cell>
        </row>
        <row r="20219">
          <cell r="AA20219">
            <v>96.95</v>
          </cell>
        </row>
        <row r="20220">
          <cell r="AA20220">
            <v>96.96</v>
          </cell>
        </row>
        <row r="20221">
          <cell r="AA20221">
            <v>96.97</v>
          </cell>
        </row>
        <row r="20222">
          <cell r="AA20222">
            <v>96.98</v>
          </cell>
        </row>
        <row r="20223">
          <cell r="AA20223">
            <v>96.99</v>
          </cell>
        </row>
        <row r="20224">
          <cell r="AA20224">
            <v>97</v>
          </cell>
        </row>
        <row r="20225">
          <cell r="AA20225">
            <v>97.01</v>
          </cell>
        </row>
        <row r="20226">
          <cell r="AA20226">
            <v>97.02</v>
          </cell>
        </row>
        <row r="20227">
          <cell r="AA20227">
            <v>97.03</v>
          </cell>
        </row>
        <row r="20228">
          <cell r="AA20228">
            <v>97.04</v>
          </cell>
        </row>
        <row r="20229">
          <cell r="AA20229">
            <v>97.05</v>
          </cell>
        </row>
        <row r="20230">
          <cell r="AA20230">
            <v>97.06</v>
          </cell>
        </row>
        <row r="20231">
          <cell r="AA20231">
            <v>97.07</v>
          </cell>
        </row>
        <row r="20232">
          <cell r="AA20232">
            <v>97.08</v>
          </cell>
        </row>
        <row r="20233">
          <cell r="AA20233">
            <v>97.09</v>
          </cell>
        </row>
        <row r="20234">
          <cell r="AA20234">
            <v>97.1</v>
          </cell>
        </row>
        <row r="20235">
          <cell r="AA20235">
            <v>97.11</v>
          </cell>
        </row>
        <row r="20236">
          <cell r="AA20236">
            <v>97.12</v>
          </cell>
        </row>
        <row r="20237">
          <cell r="AA20237">
            <v>97.13</v>
          </cell>
        </row>
        <row r="20238">
          <cell r="AA20238">
            <v>97.14</v>
          </cell>
        </row>
        <row r="20239">
          <cell r="AA20239">
            <v>97.15</v>
          </cell>
        </row>
        <row r="20240">
          <cell r="AA20240">
            <v>97.16</v>
          </cell>
        </row>
        <row r="20241">
          <cell r="AA20241">
            <v>97.17</v>
          </cell>
        </row>
        <row r="20242">
          <cell r="AA20242">
            <v>97.18</v>
          </cell>
        </row>
        <row r="20243">
          <cell r="AA20243">
            <v>97.19</v>
          </cell>
        </row>
        <row r="20244">
          <cell r="AA20244">
            <v>97.2</v>
          </cell>
        </row>
        <row r="20245">
          <cell r="AA20245">
            <v>97.21</v>
          </cell>
        </row>
        <row r="20246">
          <cell r="AA20246">
            <v>97.22</v>
          </cell>
        </row>
        <row r="20247">
          <cell r="AA20247">
            <v>97.23</v>
          </cell>
        </row>
        <row r="20248">
          <cell r="AA20248">
            <v>97.24</v>
          </cell>
        </row>
        <row r="20249">
          <cell r="AA20249">
            <v>97.25</v>
          </cell>
        </row>
        <row r="20250">
          <cell r="AA20250">
            <v>97.26</v>
          </cell>
        </row>
        <row r="20251">
          <cell r="AA20251">
            <v>97.27</v>
          </cell>
        </row>
        <row r="20252">
          <cell r="AA20252">
            <v>97.28</v>
          </cell>
        </row>
        <row r="20253">
          <cell r="AA20253">
            <v>97.29</v>
          </cell>
        </row>
        <row r="20254">
          <cell r="AA20254">
            <v>97.3</v>
          </cell>
        </row>
        <row r="20255">
          <cell r="AA20255">
            <v>97.31</v>
          </cell>
        </row>
        <row r="20256">
          <cell r="AA20256">
            <v>97.32</v>
          </cell>
        </row>
        <row r="20257">
          <cell r="AA20257">
            <v>97.33</v>
          </cell>
        </row>
        <row r="20258">
          <cell r="AA20258">
            <v>97.34</v>
          </cell>
        </row>
        <row r="20259">
          <cell r="AA20259">
            <v>97.35</v>
          </cell>
        </row>
        <row r="20260">
          <cell r="AA20260">
            <v>97.36</v>
          </cell>
        </row>
        <row r="20261">
          <cell r="AA20261">
            <v>97.37</v>
          </cell>
        </row>
        <row r="20262">
          <cell r="AA20262">
            <v>97.38</v>
          </cell>
        </row>
        <row r="20263">
          <cell r="AA20263">
            <v>97.39</v>
          </cell>
        </row>
        <row r="20264">
          <cell r="AA20264">
            <v>97.4</v>
          </cell>
        </row>
        <row r="20265">
          <cell r="AA20265">
            <v>97.41</v>
          </cell>
        </row>
        <row r="20266">
          <cell r="AA20266">
            <v>97.42</v>
          </cell>
        </row>
        <row r="20267">
          <cell r="AA20267">
            <v>97.43</v>
          </cell>
        </row>
        <row r="20268">
          <cell r="AA20268">
            <v>97.44</v>
          </cell>
        </row>
        <row r="20269">
          <cell r="AA20269">
            <v>97.45</v>
          </cell>
        </row>
        <row r="20270">
          <cell r="AA20270">
            <v>97.46</v>
          </cell>
        </row>
        <row r="20271">
          <cell r="AA20271">
            <v>97.47</v>
          </cell>
        </row>
        <row r="20272">
          <cell r="AA20272">
            <v>97.48</v>
          </cell>
        </row>
        <row r="20273">
          <cell r="AA20273">
            <v>97.49</v>
          </cell>
        </row>
        <row r="20274">
          <cell r="AA20274">
            <v>97.5</v>
          </cell>
        </row>
        <row r="20275">
          <cell r="AA20275">
            <v>97.51</v>
          </cell>
        </row>
        <row r="20276">
          <cell r="AA20276">
            <v>97.52</v>
          </cell>
        </row>
        <row r="20277">
          <cell r="AA20277">
            <v>97.53</v>
          </cell>
        </row>
        <row r="20278">
          <cell r="AA20278">
            <v>97.54</v>
          </cell>
        </row>
        <row r="20279">
          <cell r="AA20279">
            <v>97.55</v>
          </cell>
        </row>
        <row r="20280">
          <cell r="AA20280">
            <v>97.56</v>
          </cell>
        </row>
        <row r="20281">
          <cell r="AA20281">
            <v>97.57</v>
          </cell>
        </row>
        <row r="20282">
          <cell r="AA20282">
            <v>97.58</v>
          </cell>
        </row>
        <row r="20283">
          <cell r="AA20283">
            <v>97.59</v>
          </cell>
        </row>
        <row r="20284">
          <cell r="AA20284">
            <v>97.6</v>
          </cell>
        </row>
        <row r="20285">
          <cell r="AA20285">
            <v>97.61</v>
          </cell>
        </row>
        <row r="20286">
          <cell r="AA20286">
            <v>97.62</v>
          </cell>
        </row>
        <row r="20287">
          <cell r="AA20287">
            <v>97.63</v>
          </cell>
        </row>
        <row r="20288">
          <cell r="AA20288">
            <v>97.64</v>
          </cell>
        </row>
        <row r="20289">
          <cell r="AA20289">
            <v>97.65</v>
          </cell>
        </row>
        <row r="20290">
          <cell r="AA20290">
            <v>97.66</v>
          </cell>
        </row>
        <row r="20291">
          <cell r="AA20291">
            <v>97.67</v>
          </cell>
        </row>
        <row r="20292">
          <cell r="AA20292">
            <v>97.68</v>
          </cell>
        </row>
        <row r="20293">
          <cell r="AA20293">
            <v>97.69</v>
          </cell>
        </row>
        <row r="20294">
          <cell r="AA20294">
            <v>97.7</v>
          </cell>
        </row>
        <row r="20295">
          <cell r="AA20295">
            <v>97.71</v>
          </cell>
        </row>
        <row r="20296">
          <cell r="AA20296">
            <v>97.72</v>
          </cell>
        </row>
        <row r="20297">
          <cell r="AA20297">
            <v>97.73</v>
          </cell>
        </row>
        <row r="20298">
          <cell r="AA20298">
            <v>97.74</v>
          </cell>
        </row>
        <row r="20299">
          <cell r="AA20299">
            <v>97.75</v>
          </cell>
        </row>
        <row r="20300">
          <cell r="AA20300">
            <v>97.76</v>
          </cell>
        </row>
        <row r="20301">
          <cell r="AA20301">
            <v>97.77</v>
          </cell>
        </row>
        <row r="20302">
          <cell r="AA20302">
            <v>97.78</v>
          </cell>
        </row>
        <row r="20303">
          <cell r="AA20303">
            <v>97.79</v>
          </cell>
        </row>
        <row r="20304">
          <cell r="AA20304">
            <v>97.8</v>
          </cell>
        </row>
        <row r="20305">
          <cell r="AA20305">
            <v>97.81</v>
          </cell>
        </row>
        <row r="20306">
          <cell r="AA20306">
            <v>97.82</v>
          </cell>
        </row>
        <row r="20307">
          <cell r="AA20307">
            <v>97.83</v>
          </cell>
        </row>
        <row r="20308">
          <cell r="AA20308">
            <v>97.84</v>
          </cell>
        </row>
        <row r="20309">
          <cell r="AA20309">
            <v>97.85</v>
          </cell>
        </row>
        <row r="20310">
          <cell r="AA20310">
            <v>97.86</v>
          </cell>
        </row>
        <row r="20311">
          <cell r="AA20311">
            <v>97.87</v>
          </cell>
        </row>
        <row r="20312">
          <cell r="AA20312">
            <v>97.88</v>
          </cell>
        </row>
        <row r="20313">
          <cell r="AA20313">
            <v>97.89</v>
          </cell>
        </row>
        <row r="20314">
          <cell r="AA20314">
            <v>97.9</v>
          </cell>
        </row>
        <row r="20315">
          <cell r="AA20315">
            <v>97.91</v>
          </cell>
        </row>
        <row r="20316">
          <cell r="AA20316">
            <v>97.92</v>
          </cell>
        </row>
        <row r="20317">
          <cell r="AA20317">
            <v>97.93</v>
          </cell>
        </row>
        <row r="20318">
          <cell r="AA20318">
            <v>97.94</v>
          </cell>
        </row>
        <row r="20319">
          <cell r="AA20319">
            <v>97.95</v>
          </cell>
        </row>
        <row r="20320">
          <cell r="AA20320">
            <v>97.96</v>
          </cell>
        </row>
        <row r="20321">
          <cell r="AA20321">
            <v>97.97</v>
          </cell>
        </row>
        <row r="20322">
          <cell r="AA20322">
            <v>97.98</v>
          </cell>
        </row>
        <row r="20323">
          <cell r="AA20323">
            <v>97.99</v>
          </cell>
        </row>
        <row r="20324">
          <cell r="AA20324">
            <v>98</v>
          </cell>
        </row>
        <row r="20325">
          <cell r="AA20325">
            <v>98.01</v>
          </cell>
        </row>
        <row r="20326">
          <cell r="AA20326">
            <v>98.02</v>
          </cell>
        </row>
        <row r="20327">
          <cell r="AA20327">
            <v>98.03</v>
          </cell>
        </row>
        <row r="20328">
          <cell r="AA20328">
            <v>98.04</v>
          </cell>
        </row>
        <row r="20329">
          <cell r="AA20329">
            <v>98.05</v>
          </cell>
        </row>
        <row r="20330">
          <cell r="AA20330">
            <v>98.06</v>
          </cell>
        </row>
        <row r="20331">
          <cell r="AA20331">
            <v>98.07</v>
          </cell>
        </row>
        <row r="20332">
          <cell r="AA20332">
            <v>98.08</v>
          </cell>
        </row>
        <row r="20333">
          <cell r="AA20333">
            <v>98.09</v>
          </cell>
        </row>
        <row r="20334">
          <cell r="AA20334">
            <v>98.1</v>
          </cell>
        </row>
        <row r="20335">
          <cell r="AA20335">
            <v>98.11</v>
          </cell>
        </row>
        <row r="20336">
          <cell r="AA20336">
            <v>98.12</v>
          </cell>
        </row>
        <row r="20337">
          <cell r="AA20337">
            <v>98.13</v>
          </cell>
        </row>
        <row r="20338">
          <cell r="AA20338">
            <v>98.14</v>
          </cell>
        </row>
        <row r="20339">
          <cell r="AA20339">
            <v>98.15</v>
          </cell>
        </row>
        <row r="20340">
          <cell r="AA20340">
            <v>98.16</v>
          </cell>
        </row>
        <row r="20341">
          <cell r="AA20341">
            <v>98.17</v>
          </cell>
        </row>
        <row r="20342">
          <cell r="AA20342">
            <v>98.18</v>
          </cell>
        </row>
        <row r="20343">
          <cell r="AA20343">
            <v>98.19</v>
          </cell>
        </row>
        <row r="20344">
          <cell r="AA20344">
            <v>98.2</v>
          </cell>
        </row>
        <row r="20345">
          <cell r="AA20345">
            <v>98.21</v>
          </cell>
        </row>
        <row r="20346">
          <cell r="AA20346">
            <v>98.22</v>
          </cell>
        </row>
        <row r="20347">
          <cell r="AA20347">
            <v>98.23</v>
          </cell>
        </row>
        <row r="20348">
          <cell r="AA20348">
            <v>98.24</v>
          </cell>
        </row>
        <row r="20349">
          <cell r="AA20349">
            <v>98.25</v>
          </cell>
        </row>
        <row r="20350">
          <cell r="AA20350">
            <v>98.26</v>
          </cell>
        </row>
        <row r="20351">
          <cell r="AA20351">
            <v>98.27</v>
          </cell>
        </row>
        <row r="20352">
          <cell r="AA20352">
            <v>98.28</v>
          </cell>
        </row>
        <row r="20353">
          <cell r="AA20353">
            <v>98.29</v>
          </cell>
        </row>
        <row r="20354">
          <cell r="AA20354">
            <v>98.3</v>
          </cell>
        </row>
        <row r="20355">
          <cell r="AA20355">
            <v>98.31</v>
          </cell>
        </row>
        <row r="20356">
          <cell r="AA20356">
            <v>98.32</v>
          </cell>
        </row>
        <row r="20357">
          <cell r="AA20357">
            <v>98.33</v>
          </cell>
        </row>
        <row r="20358">
          <cell r="AA20358">
            <v>98.34</v>
          </cell>
        </row>
        <row r="20359">
          <cell r="AA20359">
            <v>98.35</v>
          </cell>
        </row>
        <row r="20360">
          <cell r="AA20360">
            <v>98.36</v>
          </cell>
        </row>
        <row r="20361">
          <cell r="AA20361">
            <v>98.37</v>
          </cell>
        </row>
        <row r="20362">
          <cell r="AA20362">
            <v>98.38</v>
          </cell>
        </row>
        <row r="20363">
          <cell r="AA20363">
            <v>98.39</v>
          </cell>
        </row>
        <row r="20364">
          <cell r="AA20364">
            <v>98.4</v>
          </cell>
        </row>
        <row r="20365">
          <cell r="AA20365">
            <v>98.41</v>
          </cell>
        </row>
        <row r="20366">
          <cell r="AA20366">
            <v>98.42</v>
          </cell>
        </row>
        <row r="20367">
          <cell r="AA20367">
            <v>98.43</v>
          </cell>
        </row>
        <row r="20368">
          <cell r="AA20368">
            <v>98.44</v>
          </cell>
        </row>
        <row r="20369">
          <cell r="AA20369">
            <v>98.45</v>
          </cell>
        </row>
        <row r="20370">
          <cell r="AA20370">
            <v>98.46</v>
          </cell>
        </row>
        <row r="20371">
          <cell r="AA20371">
            <v>98.47</v>
          </cell>
        </row>
        <row r="20372">
          <cell r="AA20372">
            <v>98.48</v>
          </cell>
        </row>
        <row r="20373">
          <cell r="AA20373">
            <v>98.49</v>
          </cell>
        </row>
        <row r="20374">
          <cell r="AA20374">
            <v>98.5</v>
          </cell>
        </row>
        <row r="20375">
          <cell r="AA20375">
            <v>98.51</v>
          </cell>
        </row>
        <row r="20376">
          <cell r="AA20376">
            <v>98.52</v>
          </cell>
        </row>
        <row r="20377">
          <cell r="AA20377">
            <v>98.53</v>
          </cell>
        </row>
        <row r="20378">
          <cell r="AA20378">
            <v>98.54</v>
          </cell>
        </row>
        <row r="20379">
          <cell r="AA20379">
            <v>98.55</v>
          </cell>
        </row>
        <row r="20380">
          <cell r="AA20380">
            <v>98.56</v>
          </cell>
        </row>
        <row r="20381">
          <cell r="AA20381">
            <v>98.57</v>
          </cell>
        </row>
        <row r="20382">
          <cell r="AA20382">
            <v>98.58</v>
          </cell>
        </row>
        <row r="20383">
          <cell r="AA20383">
            <v>98.59</v>
          </cell>
        </row>
        <row r="20384">
          <cell r="AA20384">
            <v>98.6</v>
          </cell>
        </row>
        <row r="20385">
          <cell r="AA20385">
            <v>98.61</v>
          </cell>
        </row>
        <row r="20386">
          <cell r="AA20386">
            <v>98.62</v>
          </cell>
        </row>
        <row r="20387">
          <cell r="AA20387">
            <v>98.63</v>
          </cell>
        </row>
        <row r="20388">
          <cell r="AA20388">
            <v>98.64</v>
          </cell>
        </row>
        <row r="20389">
          <cell r="AA20389">
            <v>98.65</v>
          </cell>
        </row>
        <row r="20390">
          <cell r="AA20390">
            <v>98.66</v>
          </cell>
        </row>
        <row r="20391">
          <cell r="AA20391">
            <v>98.67</v>
          </cell>
        </row>
        <row r="20392">
          <cell r="AA20392">
            <v>98.68</v>
          </cell>
        </row>
        <row r="20393">
          <cell r="AA20393">
            <v>98.69</v>
          </cell>
        </row>
        <row r="20394">
          <cell r="AA20394">
            <v>98.7</v>
          </cell>
        </row>
        <row r="20395">
          <cell r="AA20395">
            <v>98.71</v>
          </cell>
        </row>
        <row r="20396">
          <cell r="AA20396">
            <v>98.72</v>
          </cell>
        </row>
        <row r="20397">
          <cell r="AA20397">
            <v>98.73</v>
          </cell>
        </row>
        <row r="20398">
          <cell r="AA20398">
            <v>98.74</v>
          </cell>
        </row>
        <row r="20399">
          <cell r="AA20399">
            <v>98.75</v>
          </cell>
        </row>
        <row r="20400">
          <cell r="AA20400">
            <v>98.76</v>
          </cell>
        </row>
        <row r="20401">
          <cell r="AA20401">
            <v>98.77</v>
          </cell>
        </row>
        <row r="20402">
          <cell r="AA20402">
            <v>98.78</v>
          </cell>
        </row>
        <row r="20403">
          <cell r="AA20403">
            <v>98.79</v>
          </cell>
        </row>
        <row r="20404">
          <cell r="AA20404">
            <v>98.8</v>
          </cell>
        </row>
        <row r="20405">
          <cell r="AA20405">
            <v>98.81</v>
          </cell>
        </row>
        <row r="20406">
          <cell r="AA20406">
            <v>98.82</v>
          </cell>
        </row>
        <row r="20407">
          <cell r="AA20407">
            <v>98.83</v>
          </cell>
        </row>
        <row r="20408">
          <cell r="AA20408">
            <v>98.84</v>
          </cell>
        </row>
        <row r="20409">
          <cell r="AA20409">
            <v>98.85</v>
          </cell>
        </row>
        <row r="20410">
          <cell r="AA20410">
            <v>98.86</v>
          </cell>
        </row>
        <row r="20411">
          <cell r="AA20411">
            <v>98.87</v>
          </cell>
        </row>
        <row r="20412">
          <cell r="AA20412">
            <v>98.88</v>
          </cell>
        </row>
        <row r="20413">
          <cell r="AA20413">
            <v>98.89</v>
          </cell>
        </row>
        <row r="20414">
          <cell r="AA20414">
            <v>98.9</v>
          </cell>
        </row>
        <row r="20415">
          <cell r="AA20415">
            <v>98.91</v>
          </cell>
        </row>
        <row r="20416">
          <cell r="AA20416">
            <v>98.92</v>
          </cell>
        </row>
        <row r="20417">
          <cell r="AA20417">
            <v>98.93</v>
          </cell>
        </row>
        <row r="20418">
          <cell r="AA20418">
            <v>98.94</v>
          </cell>
        </row>
        <row r="20419">
          <cell r="AA20419">
            <v>98.95</v>
          </cell>
        </row>
        <row r="20420">
          <cell r="AA20420">
            <v>98.96</v>
          </cell>
        </row>
        <row r="20421">
          <cell r="AA20421">
            <v>98.97</v>
          </cell>
        </row>
        <row r="20422">
          <cell r="AA20422">
            <v>98.98</v>
          </cell>
        </row>
        <row r="20423">
          <cell r="AA20423">
            <v>98.99</v>
          </cell>
        </row>
        <row r="20424">
          <cell r="AA20424">
            <v>99</v>
          </cell>
        </row>
        <row r="20425">
          <cell r="AA20425">
            <v>99.01</v>
          </cell>
        </row>
        <row r="20426">
          <cell r="AA20426">
            <v>99.02</v>
          </cell>
        </row>
        <row r="20427">
          <cell r="AA20427">
            <v>99.03</v>
          </cell>
        </row>
        <row r="20428">
          <cell r="AA20428">
            <v>99.04</v>
          </cell>
        </row>
        <row r="20429">
          <cell r="AA20429">
            <v>99.05</v>
          </cell>
        </row>
        <row r="20430">
          <cell r="AA20430">
            <v>99.06</v>
          </cell>
        </row>
        <row r="20431">
          <cell r="AA20431">
            <v>99.07</v>
          </cell>
        </row>
        <row r="20432">
          <cell r="AA20432">
            <v>99.08</v>
          </cell>
        </row>
        <row r="20433">
          <cell r="AA20433">
            <v>99.09</v>
          </cell>
        </row>
        <row r="20434">
          <cell r="AA20434">
            <v>99.1</v>
          </cell>
        </row>
        <row r="20435">
          <cell r="AA20435">
            <v>99.11</v>
          </cell>
        </row>
        <row r="20436">
          <cell r="AA20436">
            <v>99.12</v>
          </cell>
        </row>
        <row r="20437">
          <cell r="AA20437">
            <v>99.13</v>
          </cell>
        </row>
        <row r="20438">
          <cell r="AA20438">
            <v>99.14</v>
          </cell>
        </row>
        <row r="20439">
          <cell r="AA20439">
            <v>99.15</v>
          </cell>
        </row>
        <row r="20440">
          <cell r="AA20440">
            <v>99.16</v>
          </cell>
        </row>
        <row r="20441">
          <cell r="AA20441">
            <v>99.17</v>
          </cell>
        </row>
        <row r="20442">
          <cell r="AA20442">
            <v>99.18</v>
          </cell>
        </row>
        <row r="20443">
          <cell r="AA20443">
            <v>99.19</v>
          </cell>
        </row>
        <row r="20444">
          <cell r="AA20444">
            <v>99.2</v>
          </cell>
        </row>
        <row r="20445">
          <cell r="AA20445">
            <v>99.21</v>
          </cell>
        </row>
        <row r="20446">
          <cell r="AA20446">
            <v>99.22</v>
          </cell>
        </row>
        <row r="20447">
          <cell r="AA20447">
            <v>99.23</v>
          </cell>
        </row>
        <row r="20448">
          <cell r="AA20448">
            <v>99.24</v>
          </cell>
        </row>
        <row r="20449">
          <cell r="AA20449">
            <v>99.25</v>
          </cell>
        </row>
        <row r="20450">
          <cell r="AA20450">
            <v>99.26</v>
          </cell>
        </row>
        <row r="20451">
          <cell r="AA20451">
            <v>99.27</v>
          </cell>
        </row>
        <row r="20452">
          <cell r="AA20452">
            <v>99.28</v>
          </cell>
        </row>
        <row r="20453">
          <cell r="AA20453">
            <v>99.29</v>
          </cell>
        </row>
        <row r="20454">
          <cell r="AA20454">
            <v>99.3</v>
          </cell>
        </row>
        <row r="20455">
          <cell r="AA20455">
            <v>99.31</v>
          </cell>
        </row>
        <row r="20456">
          <cell r="AA20456">
            <v>99.32</v>
          </cell>
        </row>
        <row r="20457">
          <cell r="AA20457">
            <v>99.33</v>
          </cell>
        </row>
        <row r="20458">
          <cell r="AA20458">
            <v>99.34</v>
          </cell>
        </row>
        <row r="20459">
          <cell r="AA20459">
            <v>99.35</v>
          </cell>
        </row>
        <row r="20460">
          <cell r="AA20460">
            <v>99.36</v>
          </cell>
        </row>
        <row r="20461">
          <cell r="AA20461">
            <v>99.37</v>
          </cell>
        </row>
        <row r="20462">
          <cell r="AA20462">
            <v>99.38</v>
          </cell>
        </row>
        <row r="20463">
          <cell r="AA20463">
            <v>99.39</v>
          </cell>
        </row>
        <row r="20464">
          <cell r="AA20464">
            <v>99.4</v>
          </cell>
        </row>
        <row r="20465">
          <cell r="AA20465">
            <v>99.41</v>
          </cell>
        </row>
        <row r="20466">
          <cell r="AA20466">
            <v>99.42</v>
          </cell>
        </row>
        <row r="20467">
          <cell r="AA20467">
            <v>99.43</v>
          </cell>
        </row>
        <row r="20468">
          <cell r="AA20468">
            <v>99.44</v>
          </cell>
        </row>
        <row r="20469">
          <cell r="AA20469">
            <v>99.45</v>
          </cell>
        </row>
        <row r="20470">
          <cell r="AA20470">
            <v>99.46</v>
          </cell>
        </row>
        <row r="20471">
          <cell r="AA20471">
            <v>99.47</v>
          </cell>
        </row>
        <row r="20472">
          <cell r="AA20472">
            <v>99.48</v>
          </cell>
        </row>
        <row r="20473">
          <cell r="AA20473">
            <v>99.49</v>
          </cell>
        </row>
        <row r="20474">
          <cell r="AA20474">
            <v>99.5</v>
          </cell>
        </row>
        <row r="20475">
          <cell r="AA20475">
            <v>99.51</v>
          </cell>
        </row>
        <row r="20476">
          <cell r="AA20476">
            <v>99.52</v>
          </cell>
        </row>
        <row r="20477">
          <cell r="AA20477">
            <v>99.53</v>
          </cell>
        </row>
        <row r="20478">
          <cell r="AA20478">
            <v>99.54</v>
          </cell>
        </row>
        <row r="20479">
          <cell r="AA20479">
            <v>99.55</v>
          </cell>
        </row>
        <row r="20480">
          <cell r="AA20480">
            <v>99.56</v>
          </cell>
        </row>
        <row r="20481">
          <cell r="AA20481">
            <v>99.57</v>
          </cell>
        </row>
        <row r="20482">
          <cell r="AA20482">
            <v>99.58</v>
          </cell>
        </row>
        <row r="20483">
          <cell r="AA20483">
            <v>99.59</v>
          </cell>
        </row>
        <row r="20484">
          <cell r="AA20484">
            <v>99.6</v>
          </cell>
        </row>
        <row r="20485">
          <cell r="AA20485">
            <v>99.61</v>
          </cell>
        </row>
        <row r="20486">
          <cell r="AA20486">
            <v>99.62</v>
          </cell>
        </row>
        <row r="20487">
          <cell r="AA20487">
            <v>99.63</v>
          </cell>
        </row>
        <row r="20488">
          <cell r="AA20488">
            <v>99.64</v>
          </cell>
        </row>
        <row r="20489">
          <cell r="AA20489">
            <v>99.65</v>
          </cell>
        </row>
        <row r="20490">
          <cell r="AA20490">
            <v>99.66</v>
          </cell>
        </row>
        <row r="20491">
          <cell r="AA20491">
            <v>99.67</v>
          </cell>
        </row>
        <row r="20492">
          <cell r="AA20492">
            <v>99.68</v>
          </cell>
        </row>
        <row r="20493">
          <cell r="AA20493">
            <v>99.69</v>
          </cell>
        </row>
        <row r="20494">
          <cell r="AA20494">
            <v>99.7</v>
          </cell>
        </row>
        <row r="20495">
          <cell r="AA20495">
            <v>99.71</v>
          </cell>
        </row>
        <row r="20496">
          <cell r="AA20496">
            <v>99.72</v>
          </cell>
        </row>
        <row r="20497">
          <cell r="AA20497">
            <v>99.73</v>
          </cell>
        </row>
        <row r="20498">
          <cell r="AA20498">
            <v>99.74</v>
          </cell>
        </row>
        <row r="20499">
          <cell r="AA20499">
            <v>99.75</v>
          </cell>
        </row>
        <row r="20500">
          <cell r="AA20500">
            <v>99.76</v>
          </cell>
        </row>
        <row r="20501">
          <cell r="AA20501">
            <v>99.77</v>
          </cell>
        </row>
        <row r="20502">
          <cell r="AA20502">
            <v>99.78</v>
          </cell>
        </row>
        <row r="20503">
          <cell r="AA20503">
            <v>99.79</v>
          </cell>
        </row>
        <row r="20504">
          <cell r="AA20504">
            <v>99.8</v>
          </cell>
        </row>
        <row r="20505">
          <cell r="AA20505">
            <v>99.81</v>
          </cell>
        </row>
        <row r="20506">
          <cell r="AA20506">
            <v>99.82</v>
          </cell>
        </row>
        <row r="20507">
          <cell r="AA20507">
            <v>99.83</v>
          </cell>
        </row>
        <row r="20508">
          <cell r="AA20508">
            <v>99.84</v>
          </cell>
        </row>
        <row r="20509">
          <cell r="AA20509">
            <v>99.85</v>
          </cell>
        </row>
        <row r="20510">
          <cell r="AA20510">
            <v>99.86</v>
          </cell>
        </row>
        <row r="20511">
          <cell r="AA20511">
            <v>99.87</v>
          </cell>
        </row>
        <row r="20512">
          <cell r="AA20512">
            <v>99.88</v>
          </cell>
        </row>
        <row r="20513">
          <cell r="AA20513">
            <v>99.89</v>
          </cell>
        </row>
        <row r="20514">
          <cell r="AA20514">
            <v>99.9</v>
          </cell>
        </row>
        <row r="20515">
          <cell r="AA20515">
            <v>99.91</v>
          </cell>
        </row>
        <row r="20516">
          <cell r="AA20516">
            <v>99.92</v>
          </cell>
        </row>
        <row r="20517">
          <cell r="AA20517">
            <v>99.93</v>
          </cell>
        </row>
        <row r="20518">
          <cell r="AA20518">
            <v>99.94</v>
          </cell>
        </row>
        <row r="20519">
          <cell r="AA20519">
            <v>99.95</v>
          </cell>
        </row>
        <row r="20520">
          <cell r="AA20520">
            <v>99.96</v>
          </cell>
        </row>
        <row r="20521">
          <cell r="AA20521">
            <v>99.97</v>
          </cell>
        </row>
        <row r="20522">
          <cell r="AA20522">
            <v>99.98</v>
          </cell>
        </row>
        <row r="20523">
          <cell r="AA20523">
            <v>99.99</v>
          </cell>
        </row>
        <row r="20524">
          <cell r="AA20524">
            <v>100</v>
          </cell>
        </row>
      </sheetData>
      <sheetData sheetId="2" refreshError="1"/>
      <sheetData sheetId="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_PRECIOS"/>
      <sheetName val="R-GERENCIAL"/>
      <sheetName val="RESUMEN PRESUP"/>
      <sheetName val="REAL DETALLADO"/>
      <sheetName val="UNIT-ESTR"/>
      <sheetName val="UNIT-ACAB1"/>
      <sheetName val="UNIT-ACAB2"/>
      <sheetName val="L.PRECIOS"/>
      <sheetName val="PROP HONORA"/>
      <sheetName val="TARIF-PROF"/>
      <sheetName val="ASESORES"/>
      <sheetName val="CARATUL.XLS"/>
      <sheetName val="ORGANIGRAMA"/>
      <sheetName val="MORTEROS"/>
      <sheetName val="Módulo1"/>
      <sheetName val="Módulo2"/>
      <sheetName val="Módulo3"/>
      <sheetName val="Módulo4"/>
    </sheetNames>
    <sheetDataSet>
      <sheetData sheetId="0"/>
      <sheetData sheetId="1" refreshError="1"/>
      <sheetData sheetId="2" refreshError="1"/>
      <sheetData sheetId="3" refreshError="1"/>
      <sheetData sheetId="4" refreshError="1"/>
      <sheetData sheetId="5" refreshError="1"/>
      <sheetData sheetId="6" refreshError="1"/>
      <sheetData sheetId="7" refreshError="1">
        <row r="2">
          <cell r="B2" t="str">
            <v>Abasto plástico</v>
          </cell>
          <cell r="C2" t="str">
            <v>un</v>
          </cell>
          <cell r="D2">
            <v>4883</v>
          </cell>
          <cell r="E2">
            <v>35462</v>
          </cell>
        </row>
        <row r="3">
          <cell r="B3" t="str">
            <v>Acero de refuerzo d=1/2" figurado</v>
          </cell>
          <cell r="C3" t="str">
            <v>kg</v>
          </cell>
          <cell r="D3">
            <v>700</v>
          </cell>
          <cell r="E3">
            <v>35490</v>
          </cell>
        </row>
        <row r="4">
          <cell r="B4" t="str">
            <v>Acero de refuerzo d=3/8" figurado</v>
          </cell>
          <cell r="C4" t="str">
            <v>kg</v>
          </cell>
          <cell r="D4">
            <v>750</v>
          </cell>
          <cell r="E4">
            <v>35491</v>
          </cell>
        </row>
        <row r="5">
          <cell r="B5" t="str">
            <v>Acero de refuerzo d=5/8" figurado</v>
          </cell>
          <cell r="C5" t="str">
            <v>kg</v>
          </cell>
          <cell r="D5">
            <v>670</v>
          </cell>
          <cell r="E5">
            <v>35492</v>
          </cell>
        </row>
        <row r="6">
          <cell r="B6" t="str">
            <v>ACPM, parafina</v>
          </cell>
          <cell r="C6" t="str">
            <v>gl</v>
          </cell>
          <cell r="D6">
            <v>200</v>
          </cell>
          <cell r="E6">
            <v>35289</v>
          </cell>
        </row>
        <row r="7">
          <cell r="B7" t="str">
            <v>Adobe 10*20*40</v>
          </cell>
          <cell r="C7" t="str">
            <v>un</v>
          </cell>
          <cell r="D7">
            <v>350</v>
          </cell>
          <cell r="E7">
            <v>35462</v>
          </cell>
        </row>
        <row r="8">
          <cell r="B8" t="str">
            <v>Adobe 10*20*40, liso cara de 20</v>
          </cell>
          <cell r="C8" t="str">
            <v>un</v>
          </cell>
          <cell r="D8">
            <v>454</v>
          </cell>
          <cell r="E8">
            <v>35290</v>
          </cell>
        </row>
        <row r="9">
          <cell r="B9" t="str">
            <v>Adobe 6*12*24</v>
          </cell>
          <cell r="C9" t="str">
            <v>un</v>
          </cell>
          <cell r="D9">
            <v>238</v>
          </cell>
          <cell r="E9">
            <v>35462</v>
          </cell>
        </row>
        <row r="10">
          <cell r="B10" t="str">
            <v>Adobe calado</v>
          </cell>
          <cell r="C10" t="str">
            <v>un</v>
          </cell>
          <cell r="D10">
            <v>886</v>
          </cell>
          <cell r="E10">
            <v>35463</v>
          </cell>
        </row>
        <row r="11">
          <cell r="B11" t="str">
            <v>Afirmado</v>
          </cell>
          <cell r="C11" t="str">
            <v>m3</v>
          </cell>
          <cell r="D11">
            <v>18000</v>
          </cell>
        </row>
        <row r="12">
          <cell r="B12" t="str">
            <v>Ajuste piso en quicios</v>
          </cell>
          <cell r="C12" t="str">
            <v>piso</v>
          </cell>
          <cell r="D12">
            <v>10000</v>
          </cell>
          <cell r="E12">
            <v>35289</v>
          </cell>
        </row>
        <row r="13">
          <cell r="B13" t="str">
            <v>Ala económica Pizano 0,70</v>
          </cell>
          <cell r="C13" t="str">
            <v>Un</v>
          </cell>
          <cell r="D13">
            <v>41900.36</v>
          </cell>
          <cell r="E13">
            <v>35462</v>
          </cell>
        </row>
        <row r="14">
          <cell r="B14" t="str">
            <v>Ala económica Pizano 0,80</v>
          </cell>
          <cell r="C14" t="str">
            <v>Un</v>
          </cell>
          <cell r="D14">
            <v>41900.36</v>
          </cell>
          <cell r="E14">
            <v>35462</v>
          </cell>
        </row>
        <row r="15">
          <cell r="B15" t="str">
            <v>Ala económica Pizano 0,90</v>
          </cell>
          <cell r="C15" t="str">
            <v>Un</v>
          </cell>
          <cell r="D15">
            <v>46786.28</v>
          </cell>
          <cell r="E15">
            <v>35462</v>
          </cell>
        </row>
        <row r="16">
          <cell r="B16" t="str">
            <v>Ala económica Pizano 1,00</v>
          </cell>
          <cell r="C16" t="str">
            <v>Un</v>
          </cell>
          <cell r="D16">
            <v>50557.439999999995</v>
          </cell>
          <cell r="E16">
            <v>35462</v>
          </cell>
        </row>
        <row r="17">
          <cell r="B17" t="str">
            <v>Ala entablerada 0.70</v>
          </cell>
          <cell r="C17" t="str">
            <v>Un</v>
          </cell>
          <cell r="D17">
            <v>175000</v>
          </cell>
          <cell r="E17">
            <v>35463</v>
          </cell>
        </row>
        <row r="18">
          <cell r="B18" t="str">
            <v>Ala entablerada 1.00</v>
          </cell>
          <cell r="C18" t="str">
            <v>Un</v>
          </cell>
          <cell r="D18">
            <v>190000</v>
          </cell>
        </row>
        <row r="19">
          <cell r="B19" t="str">
            <v>Ala entamborada 1.00</v>
          </cell>
          <cell r="C19" t="str">
            <v>Un</v>
          </cell>
          <cell r="D19">
            <v>100000</v>
          </cell>
          <cell r="E19">
            <v>35490</v>
          </cell>
        </row>
        <row r="20">
          <cell r="B20" t="str">
            <v>Ala porton 1.00</v>
          </cell>
          <cell r="C20" t="str">
            <v>un</v>
          </cell>
          <cell r="D20">
            <v>250000</v>
          </cell>
        </row>
        <row r="21">
          <cell r="B21" t="str">
            <v>Ala Tivoli</v>
          </cell>
          <cell r="C21" t="str">
            <v>Un</v>
          </cell>
          <cell r="D21">
            <v>59105.479999999996</v>
          </cell>
          <cell r="E21">
            <v>35289</v>
          </cell>
        </row>
        <row r="22">
          <cell r="B22" t="str">
            <v>Ala Triplex Pizano de 65cm-95</v>
          </cell>
          <cell r="C22" t="str">
            <v>Un</v>
          </cell>
          <cell r="D22">
            <v>33703</v>
          </cell>
          <cell r="E22">
            <v>35462</v>
          </cell>
        </row>
        <row r="23">
          <cell r="B23" t="str">
            <v>Alambre de amarrar</v>
          </cell>
          <cell r="C23" t="str">
            <v>kg</v>
          </cell>
          <cell r="D23">
            <v>803.48</v>
          </cell>
          <cell r="E23">
            <v>35462</v>
          </cell>
        </row>
        <row r="24">
          <cell r="B24" t="str">
            <v xml:space="preserve">Alambre galvanizado </v>
          </cell>
          <cell r="C24" t="str">
            <v>kg</v>
          </cell>
          <cell r="D24">
            <v>2320</v>
          </cell>
          <cell r="E24">
            <v>35289</v>
          </cell>
        </row>
        <row r="25">
          <cell r="B25" t="str">
            <v>Alambre, clavos y otros</v>
          </cell>
          <cell r="C25" t="str">
            <v>gl</v>
          </cell>
          <cell r="D25">
            <v>100</v>
          </cell>
          <cell r="E25">
            <v>35289</v>
          </cell>
        </row>
        <row r="26">
          <cell r="B26" t="str">
            <v>alcantarillado colgado a.r. 4</v>
          </cell>
          <cell r="C26" t="str">
            <v>ML</v>
          </cell>
          <cell r="D26">
            <v>10000</v>
          </cell>
          <cell r="E26">
            <v>35289</v>
          </cell>
        </row>
        <row r="27">
          <cell r="B27" t="str">
            <v>Alquiler andamio colgante</v>
          </cell>
          <cell r="C27" t="str">
            <v>dia</v>
          </cell>
        </row>
        <row r="28">
          <cell r="B28" t="str">
            <v>Alquiler Andamio tubular</v>
          </cell>
          <cell r="C28" t="str">
            <v>día</v>
          </cell>
          <cell r="D28">
            <v>260</v>
          </cell>
          <cell r="E28">
            <v>35289</v>
          </cell>
        </row>
        <row r="29">
          <cell r="B29" t="str">
            <v>Alquiler Cercha metálica</v>
          </cell>
          <cell r="C29" t="str">
            <v>día</v>
          </cell>
          <cell r="D29">
            <v>78</v>
          </cell>
          <cell r="E29">
            <v>35289</v>
          </cell>
        </row>
        <row r="30">
          <cell r="B30" t="str">
            <v>Alquiler de canguro</v>
          </cell>
          <cell r="C30" t="str">
            <v>dia</v>
          </cell>
          <cell r="D30">
            <v>22000</v>
          </cell>
          <cell r="E30">
            <v>35289</v>
          </cell>
        </row>
        <row r="31">
          <cell r="B31" t="str">
            <v>Alquiler de chencha vibratoria</v>
          </cell>
          <cell r="C31" t="str">
            <v>dia</v>
          </cell>
          <cell r="D31">
            <v>15000</v>
          </cell>
          <cell r="E31">
            <v>35289</v>
          </cell>
        </row>
        <row r="32">
          <cell r="B32" t="str">
            <v>Alquiler de molinete</v>
          </cell>
          <cell r="C32" t="str">
            <v>dia</v>
          </cell>
          <cell r="D32">
            <v>800</v>
          </cell>
          <cell r="E32">
            <v>35289</v>
          </cell>
        </row>
        <row r="33">
          <cell r="B33" t="str">
            <v>Alquiler de motobomba</v>
          </cell>
          <cell r="C33" t="str">
            <v>dia</v>
          </cell>
          <cell r="D33">
            <v>10000</v>
          </cell>
          <cell r="E33">
            <v>35289</v>
          </cell>
        </row>
        <row r="34">
          <cell r="B34" t="str">
            <v>Alquiler equipos menores</v>
          </cell>
          <cell r="C34" t="str">
            <v>gl</v>
          </cell>
          <cell r="D34">
            <v>3200000</v>
          </cell>
          <cell r="E34">
            <v>35289</v>
          </cell>
        </row>
        <row r="35">
          <cell r="B35" t="str">
            <v>Alquiler Taco metálico</v>
          </cell>
          <cell r="C35" t="str">
            <v>día</v>
          </cell>
          <cell r="D35">
            <v>78</v>
          </cell>
          <cell r="E35">
            <v>35289</v>
          </cell>
        </row>
        <row r="36">
          <cell r="B36" t="str">
            <v>Alquiler Tacos metálicos</v>
          </cell>
          <cell r="C36" t="str">
            <v>día</v>
          </cell>
          <cell r="D36">
            <v>78</v>
          </cell>
          <cell r="E36">
            <v>35289</v>
          </cell>
        </row>
        <row r="37">
          <cell r="B37" t="str">
            <v>Alquiler Torre pluma</v>
          </cell>
          <cell r="C37" t="str">
            <v>més</v>
          </cell>
          <cell r="D37">
            <v>5000000</v>
          </cell>
          <cell r="E37">
            <v>35462</v>
          </cell>
        </row>
        <row r="38">
          <cell r="B38" t="str">
            <v>Amoblamiento urbano</v>
          </cell>
          <cell r="C38" t="str">
            <v>un</v>
          </cell>
          <cell r="D38">
            <v>800000</v>
          </cell>
          <cell r="E38">
            <v>35289</v>
          </cell>
        </row>
        <row r="39">
          <cell r="B39" t="str">
            <v>Andamio colgante</v>
          </cell>
          <cell r="C39" t="str">
            <v>gl</v>
          </cell>
          <cell r="D39">
            <v>3500000</v>
          </cell>
          <cell r="E39">
            <v>35289</v>
          </cell>
        </row>
        <row r="40">
          <cell r="B40" t="str">
            <v>Andamio tubular</v>
          </cell>
          <cell r="C40" t="str">
            <v>día</v>
          </cell>
          <cell r="D40">
            <v>150</v>
          </cell>
          <cell r="E40">
            <v>35289</v>
          </cell>
        </row>
        <row r="41">
          <cell r="B41" t="str">
            <v>Angulo metálico</v>
          </cell>
          <cell r="C41" t="str">
            <v>ml</v>
          </cell>
          <cell r="D41">
            <v>3000</v>
          </cell>
          <cell r="E41">
            <v>35289</v>
          </cell>
        </row>
        <row r="42">
          <cell r="B42" t="str">
            <v>Antena Nacional</v>
          </cell>
          <cell r="C42" t="str">
            <v>sl</v>
          </cell>
          <cell r="D42">
            <v>30000</v>
          </cell>
        </row>
        <row r="43">
          <cell r="B43" t="str">
            <v>Antisol blanco</v>
          </cell>
          <cell r="C43" t="str">
            <v>kg</v>
          </cell>
          <cell r="D43">
            <v>1740</v>
          </cell>
          <cell r="E43">
            <v>35289</v>
          </cell>
        </row>
        <row r="44">
          <cell r="B44" t="str">
            <v>Arena de pega</v>
          </cell>
          <cell r="C44" t="str">
            <v>m3</v>
          </cell>
          <cell r="D44">
            <v>11500</v>
          </cell>
          <cell r="E44">
            <v>35289</v>
          </cell>
        </row>
        <row r="45">
          <cell r="B45" t="str">
            <v>Arena lavada para concr.</v>
          </cell>
          <cell r="C45" t="str">
            <v>m3</v>
          </cell>
          <cell r="D45">
            <v>20600</v>
          </cell>
        </row>
        <row r="46">
          <cell r="B46" t="str">
            <v>Arenilla</v>
          </cell>
          <cell r="C46" t="str">
            <v>m3</v>
          </cell>
          <cell r="D46">
            <v>6000</v>
          </cell>
          <cell r="E46">
            <v>35289</v>
          </cell>
        </row>
        <row r="47">
          <cell r="B47" t="str">
            <v>Arenón chino</v>
          </cell>
          <cell r="C47" t="str">
            <v>sac</v>
          </cell>
          <cell r="D47">
            <v>2000</v>
          </cell>
          <cell r="E47">
            <v>35289</v>
          </cell>
        </row>
        <row r="48">
          <cell r="B48" t="str">
            <v>Aros de 5/8" para formaleta</v>
          </cell>
          <cell r="C48" t="str">
            <v>kg</v>
          </cell>
          <cell r="D48">
            <v>661.8</v>
          </cell>
          <cell r="E48">
            <v>35289</v>
          </cell>
        </row>
        <row r="49">
          <cell r="B49" t="str">
            <v>Ascensor 8 personas</v>
          </cell>
          <cell r="C49" t="str">
            <v>un</v>
          </cell>
          <cell r="D49">
            <v>59000000</v>
          </cell>
          <cell r="E49">
            <v>35289</v>
          </cell>
        </row>
        <row r="50">
          <cell r="B50" t="str">
            <v>Aspersor de incendio</v>
          </cell>
          <cell r="C50" t="str">
            <v>un</v>
          </cell>
          <cell r="D50">
            <v>27028</v>
          </cell>
          <cell r="E50">
            <v>35289</v>
          </cell>
        </row>
        <row r="51">
          <cell r="B51" t="str">
            <v>Aspersor de limpieza</v>
          </cell>
          <cell r="C51" t="str">
            <v>un</v>
          </cell>
          <cell r="D51">
            <v>14964</v>
          </cell>
          <cell r="E51">
            <v>35289</v>
          </cell>
        </row>
        <row r="52">
          <cell r="B52" t="str">
            <v>Bajante aguas lluvias de 3</v>
          </cell>
          <cell r="C52" t="str">
            <v>ML</v>
          </cell>
          <cell r="D52">
            <v>6500</v>
          </cell>
          <cell r="E52">
            <v>35289</v>
          </cell>
        </row>
        <row r="53">
          <cell r="B53" t="str">
            <v>Bajante aguas lluvias de 4</v>
          </cell>
          <cell r="C53" t="str">
            <v>ML</v>
          </cell>
          <cell r="D53">
            <v>8500</v>
          </cell>
          <cell r="E53">
            <v>35289</v>
          </cell>
        </row>
        <row r="54">
          <cell r="B54" t="str">
            <v>Bajante aguas lluvias de 6</v>
          </cell>
          <cell r="C54" t="str">
            <v>ML</v>
          </cell>
          <cell r="D54">
            <v>14000</v>
          </cell>
          <cell r="E54">
            <v>35289</v>
          </cell>
        </row>
        <row r="55">
          <cell r="B55" t="str">
            <v>Balaustrada en concreto</v>
          </cell>
          <cell r="C55" t="str">
            <v>ml</v>
          </cell>
          <cell r="D55">
            <v>200000</v>
          </cell>
          <cell r="E55">
            <v>35465</v>
          </cell>
        </row>
        <row r="56">
          <cell r="B56" t="str">
            <v>Baldosa de grano pul y brill</v>
          </cell>
          <cell r="C56" t="str">
            <v>m2</v>
          </cell>
          <cell r="D56">
            <v>33059</v>
          </cell>
          <cell r="E56">
            <v>35466</v>
          </cell>
        </row>
        <row r="57">
          <cell r="B57" t="str">
            <v>Bañera en fibra vidrio</v>
          </cell>
          <cell r="C57" t="str">
            <v>un</v>
          </cell>
          <cell r="D57">
            <v>95000</v>
          </cell>
          <cell r="E57">
            <v>35290</v>
          </cell>
        </row>
        <row r="58">
          <cell r="B58" t="str">
            <v>Bisagra de piso ala batiente</v>
          </cell>
          <cell r="C58" t="str">
            <v>un</v>
          </cell>
          <cell r="D58">
            <v>18000</v>
          </cell>
          <cell r="E58">
            <v>35290</v>
          </cell>
        </row>
        <row r="59">
          <cell r="B59" t="str">
            <v>Bloque 10*20*40</v>
          </cell>
          <cell r="C59" t="str">
            <v>un</v>
          </cell>
          <cell r="D59">
            <v>560</v>
          </cell>
          <cell r="E59">
            <v>35462</v>
          </cell>
        </row>
        <row r="60">
          <cell r="B60" t="str">
            <v>Bloque 15*20*40</v>
          </cell>
          <cell r="C60" t="str">
            <v>un</v>
          </cell>
          <cell r="D60">
            <v>894</v>
          </cell>
          <cell r="E60">
            <v>35463</v>
          </cell>
        </row>
        <row r="61">
          <cell r="B61" t="str">
            <v>Bloque 20*20*40</v>
          </cell>
          <cell r="C61" t="str">
            <v>un</v>
          </cell>
          <cell r="D61">
            <v>1142</v>
          </cell>
          <cell r="E61">
            <v>35464</v>
          </cell>
        </row>
        <row r="62">
          <cell r="B62" t="str">
            <v>Bloque 30*30*90 losas</v>
          </cell>
          <cell r="C62" t="str">
            <v>un</v>
          </cell>
          <cell r="D62">
            <v>4622.6000000000004</v>
          </cell>
          <cell r="E62">
            <v>35462</v>
          </cell>
        </row>
        <row r="63">
          <cell r="B63" t="str">
            <v>Boca de salida standard</v>
          </cell>
          <cell r="C63" t="str">
            <v>un</v>
          </cell>
          <cell r="D63">
            <v>16704</v>
          </cell>
          <cell r="E63">
            <v>35289</v>
          </cell>
        </row>
        <row r="64">
          <cell r="B64" t="str">
            <v>Bocapuerta en madera</v>
          </cell>
          <cell r="C64" t="str">
            <v>un</v>
          </cell>
          <cell r="D64">
            <v>9314</v>
          </cell>
          <cell r="E64">
            <v>35473</v>
          </cell>
        </row>
        <row r="65">
          <cell r="B65" t="str">
            <v xml:space="preserve">Bombeo de concreto </v>
          </cell>
          <cell r="C65" t="str">
            <v>m3</v>
          </cell>
          <cell r="D65">
            <v>11000</v>
          </cell>
          <cell r="E65">
            <v>35289</v>
          </cell>
        </row>
        <row r="66">
          <cell r="B66" t="str">
            <v>Cabinas en vidrio templado</v>
          </cell>
          <cell r="C66" t="str">
            <v>m2</v>
          </cell>
          <cell r="D66">
            <v>135000</v>
          </cell>
        </row>
        <row r="67">
          <cell r="B67" t="str">
            <v>Caja lavadora</v>
          </cell>
          <cell r="C67" t="str">
            <v>un</v>
          </cell>
          <cell r="D67">
            <v>10905</v>
          </cell>
          <cell r="E67">
            <v>35289</v>
          </cell>
        </row>
        <row r="68">
          <cell r="B68" t="str">
            <v>Campana Haceb</v>
          </cell>
          <cell r="C68" t="str">
            <v>un</v>
          </cell>
          <cell r="D68">
            <v>90000</v>
          </cell>
          <cell r="E68">
            <v>35289</v>
          </cell>
        </row>
        <row r="69">
          <cell r="B69" t="str">
            <v>Canastilla y sifón lavaplatos</v>
          </cell>
          <cell r="C69" t="str">
            <v>un</v>
          </cell>
          <cell r="D69">
            <v>9000</v>
          </cell>
          <cell r="E69">
            <v>35289</v>
          </cell>
        </row>
        <row r="70">
          <cell r="B70" t="str">
            <v>Canes de madera</v>
          </cell>
          <cell r="C70" t="str">
            <v>dia</v>
          </cell>
          <cell r="D70">
            <v>70</v>
          </cell>
          <cell r="E70">
            <v>35462</v>
          </cell>
        </row>
        <row r="71">
          <cell r="B71" t="str">
            <v>Canes de madera común</v>
          </cell>
          <cell r="C71" t="str">
            <v>un</v>
          </cell>
          <cell r="D71">
            <v>3500</v>
          </cell>
          <cell r="E71">
            <v>35463</v>
          </cell>
        </row>
        <row r="72">
          <cell r="B72" t="str">
            <v xml:space="preserve">Canes para formaleta </v>
          </cell>
          <cell r="C72" t="str">
            <v>un</v>
          </cell>
          <cell r="D72">
            <v>3500</v>
          </cell>
          <cell r="E72">
            <v>35464</v>
          </cell>
        </row>
        <row r="73">
          <cell r="B73" t="str">
            <v>Carnaza</v>
          </cell>
          <cell r="C73" t="str">
            <v>kg</v>
          </cell>
          <cell r="D73">
            <v>1800</v>
          </cell>
          <cell r="E73">
            <v>35289</v>
          </cell>
        </row>
        <row r="74">
          <cell r="B74" t="str">
            <v>Cartón corrugado</v>
          </cell>
          <cell r="C74" t="str">
            <v>m2</v>
          </cell>
          <cell r="D74">
            <v>625</v>
          </cell>
          <cell r="E74">
            <v>35289</v>
          </cell>
        </row>
        <row r="75">
          <cell r="B75" t="str">
            <v>Caseta de porteria</v>
          </cell>
          <cell r="C75" t="str">
            <v>m2</v>
          </cell>
          <cell r="D75">
            <v>250000</v>
          </cell>
          <cell r="E75">
            <v>35290</v>
          </cell>
        </row>
        <row r="76">
          <cell r="B76" t="str">
            <v>Casetón perdido</v>
          </cell>
          <cell r="C76" t="str">
            <v>m2</v>
          </cell>
          <cell r="D76">
            <v>3000</v>
          </cell>
          <cell r="E76">
            <v>35289</v>
          </cell>
        </row>
        <row r="77">
          <cell r="B77" t="str">
            <v>Catalán 10*15*30</v>
          </cell>
          <cell r="C77" t="str">
            <v>un</v>
          </cell>
          <cell r="D77">
            <v>370</v>
          </cell>
          <cell r="E77">
            <v>35490</v>
          </cell>
        </row>
        <row r="78">
          <cell r="B78" t="str">
            <v>Cemento blanco</v>
          </cell>
          <cell r="C78" t="str">
            <v>sac</v>
          </cell>
          <cell r="D78">
            <v>15000</v>
          </cell>
          <cell r="E78">
            <v>35289</v>
          </cell>
        </row>
        <row r="79">
          <cell r="B79" t="str">
            <v>Cemento gris</v>
          </cell>
          <cell r="C79" t="str">
            <v>sac</v>
          </cell>
          <cell r="D79">
            <v>8500</v>
          </cell>
          <cell r="E79">
            <v>35289</v>
          </cell>
        </row>
        <row r="80">
          <cell r="B80" t="str">
            <v>Cenefa baldosa grano verde</v>
          </cell>
          <cell r="C80" t="str">
            <v>ml</v>
          </cell>
          <cell r="D80">
            <v>11580</v>
          </cell>
          <cell r="E80">
            <v>35467</v>
          </cell>
        </row>
        <row r="81">
          <cell r="B81" t="str">
            <v>Cenefa en granito rojo natural</v>
          </cell>
          <cell r="C81" t="str">
            <v>ml</v>
          </cell>
          <cell r="D81">
            <v>41480</v>
          </cell>
          <cell r="E81">
            <v>35468</v>
          </cell>
        </row>
        <row r="82">
          <cell r="B82" t="str">
            <v>Cerámica 20*20 Corona, olimpia</v>
          </cell>
          <cell r="C82" t="str">
            <v>m2</v>
          </cell>
          <cell r="D82">
            <v>12500</v>
          </cell>
          <cell r="E82">
            <v>35468</v>
          </cell>
        </row>
        <row r="83">
          <cell r="B83" t="str">
            <v>Ceramica 30*30 importada</v>
          </cell>
          <cell r="C83" t="str">
            <v>m3</v>
          </cell>
          <cell r="D83">
            <v>16000</v>
          </cell>
          <cell r="E83">
            <v>35469</v>
          </cell>
        </row>
        <row r="84">
          <cell r="B84" t="str">
            <v>Cerámica Argos 20.5*20.5</v>
          </cell>
          <cell r="C84" t="str">
            <v>m2</v>
          </cell>
          <cell r="D84">
            <v>7772</v>
          </cell>
          <cell r="E84">
            <v>35470</v>
          </cell>
        </row>
        <row r="85">
          <cell r="B85" t="str">
            <v>Cerámica Cristalino 20.5*20.5</v>
          </cell>
          <cell r="C85" t="str">
            <v>m2</v>
          </cell>
          <cell r="D85">
            <v>10904</v>
          </cell>
          <cell r="E85">
            <v>35471</v>
          </cell>
        </row>
        <row r="86">
          <cell r="B86" t="str">
            <v>Cerámica Granito Clásico 33*33</v>
          </cell>
          <cell r="C86" t="str">
            <v>m2</v>
          </cell>
          <cell r="D86">
            <v>17284</v>
          </cell>
          <cell r="E86">
            <v>35472</v>
          </cell>
        </row>
        <row r="87">
          <cell r="B87" t="str">
            <v>Cerámica Macedonia 25*25</v>
          </cell>
          <cell r="C87" t="str">
            <v>m2</v>
          </cell>
          <cell r="D87">
            <v>13920</v>
          </cell>
          <cell r="E87">
            <v>35473</v>
          </cell>
        </row>
        <row r="88">
          <cell r="B88" t="str">
            <v>Cerramiento exterior</v>
          </cell>
          <cell r="C88" t="str">
            <v>ml</v>
          </cell>
          <cell r="D88">
            <v>40000</v>
          </cell>
          <cell r="E88">
            <v>35291</v>
          </cell>
        </row>
        <row r="89">
          <cell r="B89" t="str">
            <v>Chapa alcoba A50WS</v>
          </cell>
          <cell r="C89" t="str">
            <v>un</v>
          </cell>
          <cell r="D89">
            <v>16000</v>
          </cell>
          <cell r="E89">
            <v>35462</v>
          </cell>
        </row>
        <row r="90">
          <cell r="B90" t="str">
            <v>Chapa baño A40S</v>
          </cell>
          <cell r="C90" t="str">
            <v>un</v>
          </cell>
          <cell r="D90">
            <v>14384</v>
          </cell>
          <cell r="E90">
            <v>35463</v>
          </cell>
        </row>
        <row r="91">
          <cell r="B91" t="str">
            <v xml:space="preserve">Chapa closet </v>
          </cell>
          <cell r="C91" t="str">
            <v>un</v>
          </cell>
          <cell r="D91">
            <v>15312</v>
          </cell>
          <cell r="E91">
            <v>35464</v>
          </cell>
        </row>
        <row r="92">
          <cell r="B92" t="str">
            <v xml:space="preserve">Chapa porton </v>
          </cell>
          <cell r="C92" t="str">
            <v>un</v>
          </cell>
          <cell r="D92">
            <v>75000</v>
          </cell>
          <cell r="E92">
            <v>35490</v>
          </cell>
        </row>
        <row r="93">
          <cell r="B93" t="str">
            <v>Chapas de catalán</v>
          </cell>
          <cell r="C93" t="str">
            <v>un</v>
          </cell>
          <cell r="D93">
            <v>135</v>
          </cell>
          <cell r="E93">
            <v>35289</v>
          </cell>
        </row>
        <row r="94">
          <cell r="B94" t="str">
            <v>Chapeta tensora</v>
          </cell>
          <cell r="C94" t="str">
            <v>un</v>
          </cell>
          <cell r="D94">
            <v>3000</v>
          </cell>
          <cell r="E94">
            <v>35289</v>
          </cell>
        </row>
        <row r="95">
          <cell r="B95" t="str">
            <v>Clavo común</v>
          </cell>
          <cell r="C95" t="str">
            <v>lb</v>
          </cell>
          <cell r="D95">
            <v>450</v>
          </cell>
          <cell r="E95">
            <v>35289</v>
          </cell>
        </row>
        <row r="96">
          <cell r="B96" t="str">
            <v>Codo reforzado</v>
          </cell>
          <cell r="C96" t="str">
            <v>un</v>
          </cell>
          <cell r="D96">
            <v>35496</v>
          </cell>
          <cell r="E96">
            <v>35289</v>
          </cell>
        </row>
        <row r="97">
          <cell r="B97" t="str">
            <v xml:space="preserve">Compresor </v>
          </cell>
          <cell r="C97" t="str">
            <v>día</v>
          </cell>
          <cell r="D97">
            <v>150000</v>
          </cell>
          <cell r="E97">
            <v>35289</v>
          </cell>
        </row>
        <row r="98">
          <cell r="B98" t="str">
            <v>Compuerta en acero inoxidable</v>
          </cell>
          <cell r="C98" t="str">
            <v>un</v>
          </cell>
          <cell r="D98">
            <v>46400</v>
          </cell>
          <cell r="E98">
            <v>35289</v>
          </cell>
        </row>
        <row r="99">
          <cell r="B99" t="str">
            <v>Concretadora 1 1/2 Sc</v>
          </cell>
          <cell r="C99" t="str">
            <v>dia</v>
          </cell>
          <cell r="D99">
            <v>12000</v>
          </cell>
        </row>
        <row r="100">
          <cell r="B100" t="str">
            <v>Concreto 2000 psi premezclado</v>
          </cell>
          <cell r="C100" t="str">
            <v>m3</v>
          </cell>
          <cell r="D100">
            <v>127367.99999999999</v>
          </cell>
          <cell r="E100">
            <v>35490</v>
          </cell>
        </row>
        <row r="101">
          <cell r="B101" t="str">
            <v xml:space="preserve">Concreto 2500 psi </v>
          </cell>
          <cell r="C101" t="str">
            <v>m3</v>
          </cell>
          <cell r="D101">
            <v>131312</v>
          </cell>
          <cell r="E101">
            <v>35491</v>
          </cell>
        </row>
        <row r="102">
          <cell r="B102" t="str">
            <v>Concreto 3000 psi</v>
          </cell>
          <cell r="C102" t="str">
            <v>m3</v>
          </cell>
          <cell r="D102">
            <v>160000</v>
          </cell>
          <cell r="E102">
            <v>35492</v>
          </cell>
        </row>
        <row r="103">
          <cell r="B103" t="str">
            <v>Concreto 3000 PSI</v>
          </cell>
          <cell r="C103" t="str">
            <v>m3</v>
          </cell>
          <cell r="D103">
            <v>160000</v>
          </cell>
          <cell r="E103">
            <v>35493</v>
          </cell>
        </row>
        <row r="104">
          <cell r="B104" t="str">
            <v>Concreto 3000 psi premezclado</v>
          </cell>
          <cell r="C104" t="str">
            <v>m3</v>
          </cell>
          <cell r="D104">
            <v>160000</v>
          </cell>
          <cell r="E104">
            <v>35494</v>
          </cell>
        </row>
        <row r="105">
          <cell r="B105" t="str">
            <v xml:space="preserve">Concreto 4000 psi premezclado </v>
          </cell>
          <cell r="C105" t="str">
            <v>m3</v>
          </cell>
          <cell r="D105">
            <v>151612</v>
          </cell>
          <cell r="E105">
            <v>35495</v>
          </cell>
        </row>
        <row r="106">
          <cell r="B106" t="str">
            <v>Concreto 5000 psi premezclado</v>
          </cell>
          <cell r="C106" t="str">
            <v>m3</v>
          </cell>
          <cell r="D106">
            <v>167736</v>
          </cell>
          <cell r="E106">
            <v>35496</v>
          </cell>
        </row>
        <row r="107">
          <cell r="B107" t="str">
            <v>Contador de agua 1/2</v>
          </cell>
          <cell r="C107" t="str">
            <v>un</v>
          </cell>
          <cell r="D107">
            <v>120000</v>
          </cell>
        </row>
        <row r="108">
          <cell r="B108" t="str">
            <v>Contador electrico</v>
          </cell>
          <cell r="C108" t="str">
            <v>un</v>
          </cell>
          <cell r="D108">
            <v>85000</v>
          </cell>
        </row>
        <row r="109">
          <cell r="B109" t="str">
            <v>Contador General</v>
          </cell>
          <cell r="C109" t="str">
            <v>gl</v>
          </cell>
          <cell r="D109">
            <v>500000</v>
          </cell>
        </row>
        <row r="110">
          <cell r="B110" t="str">
            <v>Contrato  letras edificio</v>
          </cell>
          <cell r="C110" t="str">
            <v>gl</v>
          </cell>
          <cell r="D110">
            <v>350000</v>
          </cell>
          <cell r="E110">
            <v>35289</v>
          </cell>
        </row>
        <row r="111">
          <cell r="B111" t="str">
            <v>Contrato  nomenclatura aptos</v>
          </cell>
          <cell r="C111" t="str">
            <v>apto</v>
          </cell>
          <cell r="D111">
            <v>4500</v>
          </cell>
          <cell r="E111">
            <v>35289</v>
          </cell>
        </row>
        <row r="112">
          <cell r="B112" t="str">
            <v>Contrato acometida acueducto</v>
          </cell>
          <cell r="C112" t="str">
            <v>gl</v>
          </cell>
          <cell r="D112">
            <v>400000</v>
          </cell>
        </row>
        <row r="113">
          <cell r="B113" t="str">
            <v>contrato acometida alcantarillado</v>
          </cell>
          <cell r="C113" t="str">
            <v>gl</v>
          </cell>
          <cell r="D113">
            <v>400000</v>
          </cell>
        </row>
        <row r="114">
          <cell r="B114" t="str">
            <v>Contrato acometida general</v>
          </cell>
          <cell r="C114" t="str">
            <v>gl</v>
          </cell>
          <cell r="D114">
            <v>200000</v>
          </cell>
        </row>
        <row r="115">
          <cell r="B115" t="str">
            <v>Contrato alfajía en aluminio</v>
          </cell>
          <cell r="C115" t="str">
            <v>ml</v>
          </cell>
          <cell r="D115">
            <v>2440</v>
          </cell>
          <cell r="E115">
            <v>35289</v>
          </cell>
        </row>
        <row r="116">
          <cell r="B116" t="str">
            <v>Contrato antena televisión</v>
          </cell>
          <cell r="C116" t="str">
            <v>sal</v>
          </cell>
          <cell r="D116">
            <v>20000</v>
          </cell>
          <cell r="E116">
            <v>35289</v>
          </cell>
        </row>
        <row r="117">
          <cell r="B117" t="str">
            <v>Contrato aplicación perlita</v>
          </cell>
          <cell r="C117" t="str">
            <v>m2</v>
          </cell>
          <cell r="D117">
            <v>3500</v>
          </cell>
          <cell r="E117">
            <v>35290</v>
          </cell>
        </row>
        <row r="118">
          <cell r="B118" t="str">
            <v>Contrato bajates pvc</v>
          </cell>
          <cell r="C118" t="str">
            <v>ml</v>
          </cell>
          <cell r="D118">
            <v>9000</v>
          </cell>
        </row>
        <row r="119">
          <cell r="B119" t="str">
            <v>Contrato barniz cielos</v>
          </cell>
          <cell r="C119" t="str">
            <v>m2</v>
          </cell>
          <cell r="D119">
            <v>2500</v>
          </cell>
          <cell r="E119">
            <v>35463</v>
          </cell>
        </row>
        <row r="120">
          <cell r="B120" t="str">
            <v>Contrato base granular riego compactación</v>
          </cell>
          <cell r="C120" t="str">
            <v>m3</v>
          </cell>
          <cell r="D120">
            <v>27500</v>
          </cell>
          <cell r="E120">
            <v>35289</v>
          </cell>
        </row>
        <row r="121">
          <cell r="B121" t="str">
            <v>Contrato botada con paleros</v>
          </cell>
          <cell r="C121" t="str">
            <v>m3</v>
          </cell>
          <cell r="D121">
            <v>7500</v>
          </cell>
          <cell r="E121">
            <v>35289</v>
          </cell>
        </row>
        <row r="122">
          <cell r="B122" t="str">
            <v>Contrato cabina wc</v>
          </cell>
          <cell r="C122" t="str">
            <v>un</v>
          </cell>
          <cell r="D122">
            <v>100000</v>
          </cell>
          <cell r="E122">
            <v>35290</v>
          </cell>
        </row>
        <row r="123">
          <cell r="B123" t="str">
            <v>Contrato Cal</v>
          </cell>
          <cell r="C123" t="str">
            <v>m2</v>
          </cell>
          <cell r="D123">
            <v>1200</v>
          </cell>
          <cell r="E123">
            <v>35289</v>
          </cell>
        </row>
        <row r="124">
          <cell r="B124" t="str">
            <v>Contrato cal foso</v>
          </cell>
          <cell r="C124" t="str">
            <v>m2</v>
          </cell>
          <cell r="D124">
            <v>700</v>
          </cell>
          <cell r="E124">
            <v>35289</v>
          </cell>
        </row>
        <row r="125">
          <cell r="B125" t="str">
            <v>Contrato cancelería madera + paño</v>
          </cell>
          <cell r="C125" t="str">
            <v>m2</v>
          </cell>
          <cell r="D125">
            <v>150000</v>
          </cell>
          <cell r="E125">
            <v>35290</v>
          </cell>
        </row>
        <row r="126">
          <cell r="B126" t="str">
            <v>Contrato canoa en lámina</v>
          </cell>
          <cell r="C126" t="str">
            <v>ml</v>
          </cell>
          <cell r="D126">
            <v>25000</v>
          </cell>
          <cell r="E126">
            <v>35290</v>
          </cell>
        </row>
        <row r="127">
          <cell r="B127" t="str">
            <v>Contrato cerramiento cafetín</v>
          </cell>
          <cell r="C127" t="str">
            <v>m2</v>
          </cell>
          <cell r="D127">
            <v>100000</v>
          </cell>
          <cell r="E127">
            <v>35290</v>
          </cell>
        </row>
        <row r="128">
          <cell r="B128" t="str">
            <v>Contrato cielo en tablilla pino</v>
          </cell>
          <cell r="C128" t="str">
            <v>m3</v>
          </cell>
          <cell r="D128">
            <v>27000</v>
          </cell>
          <cell r="E128">
            <v>35290</v>
          </cell>
        </row>
        <row r="129">
          <cell r="B129" t="str">
            <v>Contrato cielo en yeso</v>
          </cell>
          <cell r="C129" t="str">
            <v>m2</v>
          </cell>
          <cell r="D129">
            <v>26000</v>
          </cell>
          <cell r="E129">
            <v>35289</v>
          </cell>
        </row>
        <row r="130">
          <cell r="B130" t="str">
            <v xml:space="preserve">Contrato citofonia </v>
          </cell>
          <cell r="C130" t="str">
            <v>gl</v>
          </cell>
          <cell r="D130">
            <v>125000</v>
          </cell>
          <cell r="E130">
            <v>35289</v>
          </cell>
        </row>
        <row r="131">
          <cell r="B131" t="str">
            <v>Contrato colillas en yeso</v>
          </cell>
          <cell r="C131" t="str">
            <v>un</v>
          </cell>
          <cell r="D131">
            <v>8000</v>
          </cell>
        </row>
        <row r="132">
          <cell r="B132" t="str">
            <v>Contrato colocación grama</v>
          </cell>
          <cell r="C132" t="str">
            <v>ml</v>
          </cell>
          <cell r="D132">
            <v>2400</v>
          </cell>
          <cell r="E132">
            <v>35289</v>
          </cell>
        </row>
        <row r="133">
          <cell r="B133" t="str">
            <v>Contrato cubierta estr. met + eternit</v>
          </cell>
          <cell r="C133" t="str">
            <v>m2</v>
          </cell>
          <cell r="D133">
            <v>35000</v>
          </cell>
        </row>
        <row r="134">
          <cell r="B134" t="str">
            <v>Contrato de excavación a máquina in situ</v>
          </cell>
          <cell r="C134" t="str">
            <v>m3</v>
          </cell>
          <cell r="D134">
            <v>5800</v>
          </cell>
          <cell r="E134">
            <v>35289</v>
          </cell>
        </row>
        <row r="135">
          <cell r="B135" t="str">
            <v xml:space="preserve">Contrato de resane y lavado </v>
          </cell>
          <cell r="C135" t="str">
            <v>m3</v>
          </cell>
          <cell r="D135">
            <v>900</v>
          </cell>
          <cell r="E135">
            <v>35290</v>
          </cell>
        </row>
        <row r="136">
          <cell r="B136" t="str">
            <v>Contrato de resane, lavado e hidrofugado</v>
          </cell>
          <cell r="C136" t="str">
            <v>m2</v>
          </cell>
          <cell r="D136">
            <v>1800</v>
          </cell>
          <cell r="E136">
            <v>35289</v>
          </cell>
        </row>
        <row r="137">
          <cell r="B137" t="str">
            <v>Contrato embudo en lámina</v>
          </cell>
          <cell r="C137" t="str">
            <v>un</v>
          </cell>
          <cell r="D137">
            <v>20000</v>
          </cell>
          <cell r="E137">
            <v>35289</v>
          </cell>
        </row>
        <row r="138">
          <cell r="B138" t="str">
            <v>Contrato enchape en madera</v>
          </cell>
          <cell r="C138" t="str">
            <v>un</v>
          </cell>
          <cell r="D138">
            <v>75000</v>
          </cell>
          <cell r="E138">
            <v>35490</v>
          </cell>
        </row>
        <row r="139">
          <cell r="B139" t="str">
            <v>Contrato espejos</v>
          </cell>
          <cell r="C139" t="str">
            <v>m2</v>
          </cell>
          <cell r="D139">
            <v>35000</v>
          </cell>
          <cell r="E139">
            <v>35289</v>
          </cell>
        </row>
        <row r="140">
          <cell r="B140" t="str">
            <v>Contrato excavacion encamisada</v>
          </cell>
          <cell r="C140" t="str">
            <v>ml</v>
          </cell>
          <cell r="D140">
            <v>200000</v>
          </cell>
          <cell r="E140">
            <v>35289</v>
          </cell>
        </row>
        <row r="141">
          <cell r="B141" t="str">
            <v>Contrato fachada flotante</v>
          </cell>
          <cell r="C141" t="str">
            <v>m2</v>
          </cell>
          <cell r="D141">
            <v>300000</v>
          </cell>
          <cell r="E141">
            <v>35490</v>
          </cell>
        </row>
        <row r="142">
          <cell r="B142" t="str">
            <v>Contrato imperm. igol</v>
          </cell>
          <cell r="C142" t="str">
            <v>m2</v>
          </cell>
          <cell r="D142">
            <v>1200</v>
          </cell>
          <cell r="E142">
            <v>35290</v>
          </cell>
        </row>
        <row r="143">
          <cell r="B143" t="str">
            <v>Contrato impermeabilización Manto +Foil</v>
          </cell>
          <cell r="C143" t="str">
            <v>m2</v>
          </cell>
          <cell r="D143">
            <v>13799.999999999998</v>
          </cell>
          <cell r="E143">
            <v>35289</v>
          </cell>
        </row>
        <row r="144">
          <cell r="B144" t="str">
            <v>Contrato impermeabilización Manto 4MM</v>
          </cell>
          <cell r="C144" t="str">
            <v>m2</v>
          </cell>
          <cell r="D144">
            <v>13799.999999999998</v>
          </cell>
          <cell r="E144">
            <v>35289</v>
          </cell>
        </row>
        <row r="145">
          <cell r="B145" t="str">
            <v xml:space="preserve">Contrato instalación gas </v>
          </cell>
          <cell r="C145" t="str">
            <v>gl</v>
          </cell>
          <cell r="D145">
            <v>14700000</v>
          </cell>
          <cell r="E145">
            <v>35289</v>
          </cell>
        </row>
        <row r="146">
          <cell r="B146" t="str">
            <v>Contrato instalación hidraulica</v>
          </cell>
          <cell r="C146" t="str">
            <v>gl</v>
          </cell>
          <cell r="D146">
            <v>30000</v>
          </cell>
          <cell r="E146">
            <v>35290</v>
          </cell>
        </row>
        <row r="147">
          <cell r="B147" t="str">
            <v>Contrato interior closet</v>
          </cell>
          <cell r="C147" t="str">
            <v>ml</v>
          </cell>
          <cell r="D147">
            <v>250000</v>
          </cell>
          <cell r="E147">
            <v>35462</v>
          </cell>
        </row>
        <row r="148">
          <cell r="B148" t="str">
            <v>Contrato marcos de ascensor</v>
          </cell>
          <cell r="C148" t="str">
            <v>un</v>
          </cell>
          <cell r="D148">
            <v>130000</v>
          </cell>
          <cell r="E148">
            <v>35462</v>
          </cell>
        </row>
        <row r="149">
          <cell r="B149" t="str">
            <v>Contrato molduras en yeso</v>
          </cell>
          <cell r="C149" t="str">
            <v>ml</v>
          </cell>
          <cell r="D149">
            <v>8500</v>
          </cell>
        </row>
        <row r="150">
          <cell r="B150" t="str">
            <v>Contrato mueble baño</v>
          </cell>
          <cell r="C150" t="str">
            <v>un</v>
          </cell>
          <cell r="D150">
            <v>150000</v>
          </cell>
          <cell r="E150">
            <v>35462</v>
          </cell>
        </row>
        <row r="151">
          <cell r="B151" t="str">
            <v>Contrato mueble casillero</v>
          </cell>
          <cell r="C151" t="str">
            <v>un</v>
          </cell>
          <cell r="D151">
            <v>90000</v>
          </cell>
          <cell r="E151">
            <v>35289</v>
          </cell>
        </row>
        <row r="152">
          <cell r="B152" t="str">
            <v>Contrato mueble portería</v>
          </cell>
          <cell r="C152" t="str">
            <v>un</v>
          </cell>
          <cell r="D152">
            <v>150000</v>
          </cell>
          <cell r="E152">
            <v>35289</v>
          </cell>
        </row>
        <row r="153">
          <cell r="B153" t="str">
            <v>Contrato muebles adicionales</v>
          </cell>
          <cell r="C153" t="str">
            <v>ml</v>
          </cell>
          <cell r="D153">
            <v>200000</v>
          </cell>
        </row>
        <row r="154">
          <cell r="B154" t="str">
            <v>Contrato papel de colgadura</v>
          </cell>
          <cell r="C154" t="str">
            <v>un</v>
          </cell>
          <cell r="D154">
            <v>18000</v>
          </cell>
          <cell r="E154">
            <v>35290</v>
          </cell>
        </row>
        <row r="155">
          <cell r="B155" t="str">
            <v>Contrato pavimento flexible</v>
          </cell>
          <cell r="C155" t="str">
            <v>M2</v>
          </cell>
          <cell r="D155">
            <v>7000</v>
          </cell>
          <cell r="E155">
            <v>35289</v>
          </cell>
        </row>
        <row r="156">
          <cell r="B156" t="str">
            <v>Contrato pintura acrílica exterior</v>
          </cell>
          <cell r="C156" t="str">
            <v>m2</v>
          </cell>
          <cell r="D156">
            <v>4490</v>
          </cell>
          <cell r="E156">
            <v>35289</v>
          </cell>
        </row>
        <row r="157">
          <cell r="B157" t="str">
            <v>Contrato pintura alas madera</v>
          </cell>
          <cell r="C157" t="str">
            <v>un</v>
          </cell>
          <cell r="D157">
            <v>17250</v>
          </cell>
          <cell r="E157">
            <v>35289</v>
          </cell>
        </row>
        <row r="158">
          <cell r="B158" t="str">
            <v>Contrato pintura alas tecnicos</v>
          </cell>
          <cell r="C158" t="str">
            <v>un</v>
          </cell>
          <cell r="D158">
            <v>57499.999999999993</v>
          </cell>
          <cell r="E158">
            <v>35289</v>
          </cell>
        </row>
        <row r="159">
          <cell r="B159" t="str">
            <v>Contrato pintura bocapuertas</v>
          </cell>
          <cell r="C159" t="str">
            <v>ml</v>
          </cell>
          <cell r="D159">
            <v>1839.9999999999998</v>
          </cell>
          <cell r="E159">
            <v>35290</v>
          </cell>
        </row>
        <row r="160">
          <cell r="B160" t="str">
            <v>Contrato pintura canoas</v>
          </cell>
          <cell r="C160" t="str">
            <v>ml</v>
          </cell>
          <cell r="D160">
            <v>1609.9999999999998</v>
          </cell>
          <cell r="E160">
            <v>35291</v>
          </cell>
        </row>
        <row r="161">
          <cell r="B161" t="str">
            <v>Contrato pintura columnas</v>
          </cell>
          <cell r="C161" t="str">
            <v>UN</v>
          </cell>
          <cell r="D161">
            <v>6324.9999999999991</v>
          </cell>
          <cell r="E161">
            <v>35289</v>
          </cell>
        </row>
        <row r="162">
          <cell r="B162" t="str">
            <v>Contrato pintura impermeable</v>
          </cell>
          <cell r="C162" t="str">
            <v>m2</v>
          </cell>
          <cell r="D162">
            <v>2300</v>
          </cell>
          <cell r="E162">
            <v>35289</v>
          </cell>
        </row>
        <row r="163">
          <cell r="B163" t="str">
            <v>Contrato pintura líneas parqueaderos</v>
          </cell>
          <cell r="C163" t="str">
            <v>ml</v>
          </cell>
          <cell r="D163">
            <v>2300</v>
          </cell>
          <cell r="E163">
            <v>35289</v>
          </cell>
        </row>
        <row r="164">
          <cell r="B164" t="str">
            <v>Contrato pintura marco metálico</v>
          </cell>
          <cell r="C164" t="str">
            <v>un</v>
          </cell>
          <cell r="D164">
            <v>9200</v>
          </cell>
          <cell r="E164">
            <v>35289</v>
          </cell>
        </row>
        <row r="165">
          <cell r="B165" t="str">
            <v>Contrato pintura marcos madera</v>
          </cell>
          <cell r="C165" t="str">
            <v>un</v>
          </cell>
          <cell r="D165">
            <v>9200</v>
          </cell>
          <cell r="E165">
            <v>35289</v>
          </cell>
        </row>
        <row r="166">
          <cell r="B166" t="str">
            <v>Contrato pintura números</v>
          </cell>
          <cell r="C166" t="str">
            <v>un</v>
          </cell>
          <cell r="D166">
            <v>4024.9999999999995</v>
          </cell>
          <cell r="E166">
            <v>35289</v>
          </cell>
        </row>
        <row r="167">
          <cell r="B167" t="str">
            <v xml:space="preserve">Contrato pintura pasamanos </v>
          </cell>
          <cell r="C167" t="str">
            <v>ml</v>
          </cell>
          <cell r="D167">
            <v>1724.9999999999998</v>
          </cell>
          <cell r="E167">
            <v>35289</v>
          </cell>
        </row>
        <row r="168">
          <cell r="B168" t="str">
            <v>Contrato pintura puertas con motor</v>
          </cell>
          <cell r="C168" t="str">
            <v>un</v>
          </cell>
          <cell r="D168">
            <v>114999.99999999999</v>
          </cell>
          <cell r="E168">
            <v>35289</v>
          </cell>
        </row>
        <row r="169">
          <cell r="B169" t="str">
            <v>Contrato pintura puertavidriera</v>
          </cell>
          <cell r="C169" t="str">
            <v>un</v>
          </cell>
          <cell r="D169">
            <v>80500</v>
          </cell>
          <cell r="E169">
            <v>35462</v>
          </cell>
        </row>
        <row r="170">
          <cell r="B170" t="str">
            <v>Contrato pintura tubería sótano</v>
          </cell>
          <cell r="C170" t="str">
            <v>ml</v>
          </cell>
          <cell r="D170">
            <v>575</v>
          </cell>
          <cell r="E170">
            <v>35289</v>
          </cell>
        </row>
        <row r="171">
          <cell r="B171" t="str">
            <v>Contrato pintura zócalo</v>
          </cell>
          <cell r="C171" t="str">
            <v>ml</v>
          </cell>
          <cell r="D171">
            <v>1500</v>
          </cell>
          <cell r="E171">
            <v>35490</v>
          </cell>
        </row>
        <row r="172">
          <cell r="B172" t="str">
            <v>Contrato puertas exteriores con motor</v>
          </cell>
          <cell r="C172" t="str">
            <v>un</v>
          </cell>
          <cell r="D172">
            <v>3000000</v>
          </cell>
          <cell r="E172">
            <v>35289</v>
          </cell>
        </row>
        <row r="173">
          <cell r="B173" t="str">
            <v>Contrato red datos y telefonos</v>
          </cell>
          <cell r="C173" t="str">
            <v>GL</v>
          </cell>
          <cell r="D173">
            <v>15000000</v>
          </cell>
          <cell r="E173">
            <v>35290</v>
          </cell>
        </row>
        <row r="174">
          <cell r="B174" t="str">
            <v>Contrato red de gas</v>
          </cell>
          <cell r="C174" t="str">
            <v>ap</v>
          </cell>
          <cell r="D174">
            <v>450000</v>
          </cell>
          <cell r="E174">
            <v>35289</v>
          </cell>
        </row>
        <row r="175">
          <cell r="B175" t="str">
            <v>Contrato red telefonica</v>
          </cell>
          <cell r="C175" t="str">
            <v>gl</v>
          </cell>
          <cell r="D175">
            <v>2000000</v>
          </cell>
        </row>
        <row r="176">
          <cell r="B176" t="str">
            <v>Contrato redes colgadas y tallos</v>
          </cell>
          <cell r="C176" t="str">
            <v>gl</v>
          </cell>
          <cell r="D176">
            <v>300000</v>
          </cell>
        </row>
        <row r="177">
          <cell r="B177" t="str">
            <v>Contrato Redes internas y desagues</v>
          </cell>
          <cell r="C177" t="str">
            <v>gl</v>
          </cell>
          <cell r="D177">
            <v>2500000</v>
          </cell>
        </row>
        <row r="178">
          <cell r="B178" t="str">
            <v>Contrato rejilla cárcamo</v>
          </cell>
          <cell r="C178" t="str">
            <v>un</v>
          </cell>
          <cell r="D178">
            <v>150000</v>
          </cell>
          <cell r="E178">
            <v>35289</v>
          </cell>
        </row>
        <row r="179">
          <cell r="B179" t="str">
            <v>Contrato ruana galvanizada</v>
          </cell>
          <cell r="C179" t="str">
            <v>ml</v>
          </cell>
          <cell r="D179">
            <v>15500</v>
          </cell>
          <cell r="E179">
            <v>35490</v>
          </cell>
        </row>
        <row r="180">
          <cell r="B180" t="str">
            <v>Contrato salida agua caliente</v>
          </cell>
          <cell r="C180" t="str">
            <v>sa</v>
          </cell>
          <cell r="D180">
            <v>28500</v>
          </cell>
        </row>
        <row r="181">
          <cell r="B181" t="str">
            <v>Contrato salida agua fria</v>
          </cell>
          <cell r="C181" t="str">
            <v>sa</v>
          </cell>
          <cell r="D181">
            <v>25000</v>
          </cell>
        </row>
        <row r="182">
          <cell r="B182" t="str">
            <v>Contrato salida desague 4</v>
          </cell>
          <cell r="C182" t="str">
            <v>sa</v>
          </cell>
          <cell r="D182">
            <v>28000</v>
          </cell>
        </row>
        <row r="183">
          <cell r="B183" t="str">
            <v>Contrato salidas electricas</v>
          </cell>
          <cell r="C183" t="str">
            <v>sl</v>
          </cell>
          <cell r="D183">
            <v>18000</v>
          </cell>
        </row>
        <row r="184">
          <cell r="B184" t="str">
            <v>Contrato salidas telefono</v>
          </cell>
          <cell r="C184" t="str">
            <v>sl</v>
          </cell>
          <cell r="D184">
            <v>22000</v>
          </cell>
        </row>
        <row r="185">
          <cell r="B185" t="str">
            <v>Contrato salidas TV</v>
          </cell>
          <cell r="C185" t="str">
            <v>sl</v>
          </cell>
          <cell r="D185">
            <v>25000</v>
          </cell>
        </row>
        <row r="186">
          <cell r="B186" t="str">
            <v>Contrato señalizacion parqueaderos</v>
          </cell>
          <cell r="C186" t="str">
            <v>m2</v>
          </cell>
          <cell r="D186">
            <v>3000</v>
          </cell>
        </row>
        <row r="187">
          <cell r="B187" t="str">
            <v>Contrato shute basura</v>
          </cell>
          <cell r="C187" t="str">
            <v>gl</v>
          </cell>
          <cell r="D187">
            <v>2125500</v>
          </cell>
        </row>
        <row r="188">
          <cell r="B188" t="str">
            <v>Contrato subestacion electrica</v>
          </cell>
          <cell r="C188" t="str">
            <v>gl</v>
          </cell>
          <cell r="D188">
            <v>10500000</v>
          </cell>
        </row>
        <row r="189">
          <cell r="B189" t="str">
            <v>Contrato suministro lagrimal</v>
          </cell>
          <cell r="C189" t="str">
            <v>ml</v>
          </cell>
          <cell r="D189">
            <v>5000</v>
          </cell>
          <cell r="E189">
            <v>35289</v>
          </cell>
        </row>
        <row r="190">
          <cell r="B190" t="str">
            <v>Contrato techo en tablilla y teja</v>
          </cell>
          <cell r="C190" t="str">
            <v>ml</v>
          </cell>
          <cell r="D190">
            <v>40000</v>
          </cell>
          <cell r="E190">
            <v>35462</v>
          </cell>
        </row>
        <row r="191">
          <cell r="B191" t="str">
            <v>Contrato ventanería</v>
          </cell>
          <cell r="C191" t="str">
            <v>m2</v>
          </cell>
          <cell r="D191">
            <v>70000</v>
          </cell>
          <cell r="E191">
            <v>35289</v>
          </cell>
        </row>
        <row r="192">
          <cell r="B192" t="str">
            <v>Contrato vinisol PAVCO</v>
          </cell>
          <cell r="C192" t="str">
            <v>m2</v>
          </cell>
          <cell r="D192">
            <v>7314</v>
          </cell>
          <cell r="E192">
            <v>35289</v>
          </cell>
        </row>
        <row r="193">
          <cell r="B193" t="str">
            <v>Cordon en concreto prefabricado</v>
          </cell>
          <cell r="C193" t="str">
            <v>ml</v>
          </cell>
          <cell r="D193">
            <v>8500</v>
          </cell>
          <cell r="E193">
            <v>35289</v>
          </cell>
        </row>
        <row r="194">
          <cell r="B194" t="str">
            <v>Cortadora de adobe</v>
          </cell>
          <cell r="C194" t="str">
            <v>dia</v>
          </cell>
          <cell r="D194">
            <v>8000</v>
          </cell>
          <cell r="E194">
            <v>35289</v>
          </cell>
        </row>
        <row r="195">
          <cell r="B195" t="str">
            <v>Cubierta Haceb</v>
          </cell>
          <cell r="C195" t="str">
            <v>un</v>
          </cell>
          <cell r="D195">
            <v>160000</v>
          </cell>
        </row>
        <row r="196">
          <cell r="B196" t="str">
            <v>Demolición piso</v>
          </cell>
          <cell r="C196" t="str">
            <v>m2</v>
          </cell>
          <cell r="D196">
            <v>1500</v>
          </cell>
        </row>
        <row r="197">
          <cell r="B197" t="str">
            <v>Desagüe de bañera</v>
          </cell>
          <cell r="C197" t="str">
            <v>un</v>
          </cell>
          <cell r="D197">
            <v>25000</v>
          </cell>
          <cell r="E197">
            <v>35290</v>
          </cell>
        </row>
        <row r="198">
          <cell r="B198" t="str">
            <v>Dioxido de titanio</v>
          </cell>
          <cell r="C198" t="str">
            <v>kg</v>
          </cell>
          <cell r="D198">
            <v>2090</v>
          </cell>
          <cell r="E198">
            <v>35289</v>
          </cell>
        </row>
        <row r="199">
          <cell r="B199" t="str">
            <v>Dispensador de jabón</v>
          </cell>
          <cell r="C199" t="str">
            <v>un</v>
          </cell>
          <cell r="D199">
            <v>25000</v>
          </cell>
          <cell r="E199">
            <v>35463</v>
          </cell>
        </row>
        <row r="200">
          <cell r="B200" t="str">
            <v>Dispensador papel</v>
          </cell>
          <cell r="C200" t="str">
            <v>un</v>
          </cell>
          <cell r="D200">
            <v>35000</v>
          </cell>
          <cell r="E200">
            <v>35464</v>
          </cell>
        </row>
        <row r="201">
          <cell r="B201" t="str">
            <v>Divisiones en aluminio</v>
          </cell>
          <cell r="C201" t="str">
            <v>m2</v>
          </cell>
          <cell r="D201">
            <v>100000</v>
          </cell>
          <cell r="E201">
            <v>35462</v>
          </cell>
        </row>
        <row r="202">
          <cell r="B202" t="str">
            <v>DOMICILIARIA ALL ALCANTARILLADO TUB 8"</v>
          </cell>
          <cell r="C202" t="str">
            <v>ML</v>
          </cell>
          <cell r="D202">
            <v>60000</v>
          </cell>
          <cell r="E202">
            <v>35289</v>
          </cell>
        </row>
        <row r="203">
          <cell r="B203" t="str">
            <v>DOMICILIARIA AR ALCANTARILLADO TUB 8"</v>
          </cell>
          <cell r="C203" t="str">
            <v>ML</v>
          </cell>
          <cell r="D203">
            <v>60000</v>
          </cell>
          <cell r="E203">
            <v>35289</v>
          </cell>
        </row>
        <row r="204">
          <cell r="B204" t="str">
            <v>Ducto de 40 cms de diámetro</v>
          </cell>
          <cell r="C204" t="str">
            <v>ml</v>
          </cell>
          <cell r="D204">
            <v>24824</v>
          </cell>
          <cell r="E204">
            <v>35289</v>
          </cell>
        </row>
        <row r="205">
          <cell r="B205" t="str">
            <v>Entresuelo en piedra</v>
          </cell>
          <cell r="C205" t="str">
            <v>m3</v>
          </cell>
          <cell r="D205">
            <v>17000</v>
          </cell>
          <cell r="E205">
            <v>35289</v>
          </cell>
        </row>
        <row r="206">
          <cell r="B206" t="str">
            <v>Equipo Hidroflo</v>
          </cell>
          <cell r="C206" t="str">
            <v>gl</v>
          </cell>
          <cell r="D206">
            <v>2750000</v>
          </cell>
        </row>
        <row r="207">
          <cell r="B207" t="str">
            <v>Escalera clásica</v>
          </cell>
          <cell r="C207" t="str">
            <v>ml</v>
          </cell>
          <cell r="D207">
            <v>6695</v>
          </cell>
          <cell r="E207">
            <v>35289</v>
          </cell>
        </row>
        <row r="208">
          <cell r="B208" t="str">
            <v>Estopa</v>
          </cell>
          <cell r="C208" t="str">
            <v>kg</v>
          </cell>
          <cell r="D208">
            <v>1800</v>
          </cell>
          <cell r="E208">
            <v>35289</v>
          </cell>
        </row>
        <row r="209">
          <cell r="B209" t="str">
            <v>Estucor de Corona</v>
          </cell>
          <cell r="C209" t="str">
            <v>kg</v>
          </cell>
          <cell r="D209">
            <v>600</v>
          </cell>
          <cell r="E209">
            <v>35289</v>
          </cell>
        </row>
        <row r="210">
          <cell r="B210" t="str">
            <v>Faja en terrazo</v>
          </cell>
          <cell r="C210" t="str">
            <v>ml</v>
          </cell>
          <cell r="D210">
            <v>15000</v>
          </cell>
          <cell r="E210">
            <v>35462</v>
          </cell>
        </row>
        <row r="211">
          <cell r="B211" t="str">
            <v>Fogón haceb 4 puestos mixta</v>
          </cell>
          <cell r="C211" t="str">
            <v>un</v>
          </cell>
          <cell r="D211">
            <v>91290</v>
          </cell>
          <cell r="E211">
            <v>35289</v>
          </cell>
        </row>
        <row r="212">
          <cell r="B212" t="str">
            <v>Formaleta contacto rebanco</v>
          </cell>
          <cell r="C212" t="str">
            <v>m2</v>
          </cell>
          <cell r="D212">
            <v>20000</v>
          </cell>
          <cell r="E212">
            <v>35289</v>
          </cell>
        </row>
        <row r="213">
          <cell r="B213" t="str">
            <v>Formaleta contacto topellanta</v>
          </cell>
          <cell r="C213" t="str">
            <v>un</v>
          </cell>
          <cell r="D213">
            <v>1200</v>
          </cell>
          <cell r="E213">
            <v>35289</v>
          </cell>
        </row>
        <row r="214">
          <cell r="B214" t="str">
            <v xml:space="preserve">Formaleta de contacto </v>
          </cell>
          <cell r="C214" t="str">
            <v>m2</v>
          </cell>
          <cell r="D214">
            <v>35000</v>
          </cell>
          <cell r="E214">
            <v>35291</v>
          </cell>
        </row>
        <row r="215">
          <cell r="B215" t="str">
            <v>Formaleta de contacto cárcamo</v>
          </cell>
          <cell r="C215" t="str">
            <v>ml</v>
          </cell>
          <cell r="D215">
            <v>30000</v>
          </cell>
          <cell r="E215">
            <v>35290</v>
          </cell>
        </row>
        <row r="216">
          <cell r="B216" t="str">
            <v>Formaleta de contacto columnas</v>
          </cell>
          <cell r="C216" t="str">
            <v>ml</v>
          </cell>
          <cell r="D216">
            <v>2000</v>
          </cell>
          <cell r="E216">
            <v>35289</v>
          </cell>
        </row>
        <row r="217">
          <cell r="B217" t="str">
            <v>Formaleta de contacto piso concreto</v>
          </cell>
          <cell r="C217" t="str">
            <v>m2</v>
          </cell>
          <cell r="D217">
            <v>30000</v>
          </cell>
          <cell r="E217">
            <v>35289</v>
          </cell>
        </row>
        <row r="218">
          <cell r="B218" t="str">
            <v>Gabinetes wc dormitorios</v>
          </cell>
          <cell r="C218" t="str">
            <v>un</v>
          </cell>
          <cell r="D218">
            <v>120000</v>
          </cell>
          <cell r="E218">
            <v>35464</v>
          </cell>
        </row>
        <row r="219">
          <cell r="B219" t="str">
            <v>Geotextil tegido 160 GR.</v>
          </cell>
          <cell r="C219" t="str">
            <v>m2</v>
          </cell>
          <cell r="D219">
            <v>1050</v>
          </cell>
          <cell r="E219">
            <v>35289</v>
          </cell>
        </row>
        <row r="220">
          <cell r="B220" t="str">
            <v>Gravilla</v>
          </cell>
          <cell r="C220" t="str">
            <v>m3</v>
          </cell>
          <cell r="D220">
            <v>10000</v>
          </cell>
          <cell r="E220">
            <v>35289</v>
          </cell>
        </row>
        <row r="221">
          <cell r="B221" t="str">
            <v>Herramienta menor</v>
          </cell>
          <cell r="C221" t="str">
            <v>gl</v>
          </cell>
          <cell r="D221">
            <v>500</v>
          </cell>
        </row>
        <row r="222">
          <cell r="B222" t="str">
            <v>Horno haceb H50</v>
          </cell>
          <cell r="C222" t="str">
            <v>un</v>
          </cell>
          <cell r="D222">
            <v>190000</v>
          </cell>
          <cell r="E222">
            <v>35289</v>
          </cell>
        </row>
        <row r="223">
          <cell r="B223" t="str">
            <v>Igol denso</v>
          </cell>
          <cell r="C223" t="str">
            <v>kg</v>
          </cell>
          <cell r="D223">
            <v>2425</v>
          </cell>
          <cell r="E223">
            <v>35289</v>
          </cell>
        </row>
        <row r="224">
          <cell r="B224" t="str">
            <v>Igol imprimante</v>
          </cell>
          <cell r="C224" t="str">
            <v>kg</v>
          </cell>
          <cell r="D224">
            <v>2552</v>
          </cell>
          <cell r="E224">
            <v>35289</v>
          </cell>
        </row>
        <row r="225">
          <cell r="B225" t="str">
            <v>Incrustaciones 440</v>
          </cell>
          <cell r="C225" t="str">
            <v>un</v>
          </cell>
          <cell r="D225">
            <v>61900</v>
          </cell>
          <cell r="E225">
            <v>35490</v>
          </cell>
        </row>
        <row r="226">
          <cell r="B226" t="str">
            <v>Incrustaciones acuacer blancas (4 Piezas)</v>
          </cell>
          <cell r="C226" t="str">
            <v>un</v>
          </cell>
          <cell r="D226">
            <v>12006</v>
          </cell>
          <cell r="E226">
            <v>35289</v>
          </cell>
        </row>
        <row r="227">
          <cell r="B227" t="str">
            <v>Incrustaciones cosmo</v>
          </cell>
          <cell r="C227" t="str">
            <v>un</v>
          </cell>
          <cell r="D227">
            <v>31900</v>
          </cell>
          <cell r="E227">
            <v>35490</v>
          </cell>
        </row>
        <row r="228">
          <cell r="B228" t="str">
            <v>Incrustaciones Nova blanco</v>
          </cell>
          <cell r="C228" t="str">
            <v>un</v>
          </cell>
          <cell r="D228">
            <v>18444</v>
          </cell>
          <cell r="E228">
            <v>35462</v>
          </cell>
        </row>
        <row r="229">
          <cell r="B229" t="str">
            <v>Intraplast z</v>
          </cell>
          <cell r="C229" t="str">
            <v>kg</v>
          </cell>
          <cell r="D229">
            <v>882</v>
          </cell>
          <cell r="E229">
            <v>35289</v>
          </cell>
        </row>
        <row r="230">
          <cell r="B230" t="str">
            <v>Isolux 20*20</v>
          </cell>
          <cell r="C230" t="str">
            <v>m2</v>
          </cell>
          <cell r="D230">
            <v>15000</v>
          </cell>
        </row>
        <row r="231">
          <cell r="B231" t="str">
            <v>Lámpara ornamental</v>
          </cell>
          <cell r="C231" t="str">
            <v>un</v>
          </cell>
          <cell r="D231">
            <v>100000</v>
          </cell>
          <cell r="E231">
            <v>35289</v>
          </cell>
        </row>
        <row r="232">
          <cell r="B232" t="str">
            <v>Lápiz Macedonia</v>
          </cell>
          <cell r="C232" t="str">
            <v>ml</v>
          </cell>
          <cell r="D232">
            <v>4408</v>
          </cell>
          <cell r="E232">
            <v>35464</v>
          </cell>
        </row>
        <row r="233">
          <cell r="B233" t="str">
            <v>Larguero de madera</v>
          </cell>
          <cell r="C233" t="str">
            <v>un</v>
          </cell>
          <cell r="D233">
            <v>1500</v>
          </cell>
          <cell r="E233">
            <v>35462</v>
          </cell>
        </row>
        <row r="234">
          <cell r="B234" t="str">
            <v>Lavadero en granito</v>
          </cell>
          <cell r="C234" t="str">
            <v>un</v>
          </cell>
          <cell r="D234">
            <v>48000</v>
          </cell>
          <cell r="E234">
            <v>35289</v>
          </cell>
        </row>
        <row r="235">
          <cell r="B235" t="str">
            <v>Lavaescobas en granito</v>
          </cell>
          <cell r="C235" t="str">
            <v>un</v>
          </cell>
          <cell r="D235">
            <v>38000</v>
          </cell>
          <cell r="E235">
            <v>35289</v>
          </cell>
        </row>
        <row r="236">
          <cell r="B236" t="str">
            <v>Lavamanos Acuacer blanco</v>
          </cell>
          <cell r="C236" t="str">
            <v>un</v>
          </cell>
          <cell r="D236">
            <v>26715</v>
          </cell>
          <cell r="E236">
            <v>35289</v>
          </cell>
        </row>
        <row r="237">
          <cell r="B237" t="str">
            <v>Lavamanos Nova blanco (grifería Iris)</v>
          </cell>
          <cell r="C237" t="str">
            <v>un</v>
          </cell>
          <cell r="D237">
            <v>68440</v>
          </cell>
          <cell r="E237">
            <v>35289</v>
          </cell>
        </row>
        <row r="238">
          <cell r="B238" t="str">
            <v>Lavamanos Stylo empotrar</v>
          </cell>
          <cell r="C238" t="str">
            <v>un</v>
          </cell>
          <cell r="D238">
            <v>225000</v>
          </cell>
          <cell r="E238">
            <v>35464</v>
          </cell>
        </row>
        <row r="239">
          <cell r="B239" t="str">
            <v>Lavamanos Tiffany empotrar</v>
          </cell>
          <cell r="C239" t="str">
            <v>un</v>
          </cell>
          <cell r="D239">
            <v>184600</v>
          </cell>
          <cell r="E239">
            <v>35465</v>
          </cell>
        </row>
        <row r="240">
          <cell r="B240" t="str">
            <v>Llave cromada</v>
          </cell>
          <cell r="C240" t="str">
            <v>un</v>
          </cell>
          <cell r="D240">
            <v>11078</v>
          </cell>
          <cell r="E240">
            <v>35289</v>
          </cell>
        </row>
        <row r="241">
          <cell r="B241" t="str">
            <v>Llave lavadora</v>
          </cell>
          <cell r="C241" t="str">
            <v>un</v>
          </cell>
          <cell r="D241">
            <v>10000</v>
          </cell>
          <cell r="E241">
            <v>35289</v>
          </cell>
        </row>
        <row r="242">
          <cell r="B242" t="str">
            <v>M de O, excavacion vigas Fund.</v>
          </cell>
          <cell r="C242" t="str">
            <v>ml</v>
          </cell>
          <cell r="D242">
            <v>1100</v>
          </cell>
        </row>
        <row r="243">
          <cell r="B243" t="str">
            <v>M de O,. Instalacion exterior closet</v>
          </cell>
          <cell r="C243" t="str">
            <v>ml</v>
          </cell>
          <cell r="D243">
            <v>15000</v>
          </cell>
        </row>
        <row r="244">
          <cell r="B244" t="str">
            <v>M de O. amarre malla electr.</v>
          </cell>
          <cell r="C244" t="str">
            <v>m2</v>
          </cell>
          <cell r="D244">
            <v>80</v>
          </cell>
        </row>
        <row r="245">
          <cell r="B245" t="str">
            <v>M de O. aplicación estuco</v>
          </cell>
          <cell r="C245" t="str">
            <v>m2</v>
          </cell>
          <cell r="D245">
            <v>1000</v>
          </cell>
          <cell r="E245">
            <v>35289</v>
          </cell>
        </row>
        <row r="246">
          <cell r="B246" t="str">
            <v>M de O. aplicación igol</v>
          </cell>
          <cell r="C246" t="str">
            <v>m2</v>
          </cell>
          <cell r="D246">
            <v>575</v>
          </cell>
          <cell r="E246">
            <v>35289</v>
          </cell>
        </row>
        <row r="247">
          <cell r="B247" t="str">
            <v>M de O. aplicación pintura</v>
          </cell>
          <cell r="C247" t="str">
            <v>m2</v>
          </cell>
          <cell r="D247">
            <v>1839.9999999999998</v>
          </cell>
          <cell r="E247">
            <v>35289</v>
          </cell>
        </row>
        <row r="248">
          <cell r="B248" t="str">
            <v>M de O. aplicación silicona</v>
          </cell>
          <cell r="C248" t="str">
            <v>ml</v>
          </cell>
          <cell r="D248">
            <v>114.99999999999999</v>
          </cell>
          <cell r="E248">
            <v>35289</v>
          </cell>
        </row>
        <row r="249">
          <cell r="B249" t="str">
            <v>M de O. armada andamio</v>
          </cell>
          <cell r="C249" t="str">
            <v>un</v>
          </cell>
          <cell r="D249">
            <v>8049.9999999999991</v>
          </cell>
          <cell r="E249">
            <v>35289</v>
          </cell>
        </row>
        <row r="250">
          <cell r="B250" t="str">
            <v>M de O. aseo apartamentos</v>
          </cell>
          <cell r="C250" t="str">
            <v>un</v>
          </cell>
          <cell r="D250">
            <v>74750</v>
          </cell>
          <cell r="E250">
            <v>35490</v>
          </cell>
        </row>
        <row r="251">
          <cell r="B251" t="str">
            <v>M de O. aseo parqueaderos</v>
          </cell>
          <cell r="C251" t="str">
            <v>m2</v>
          </cell>
          <cell r="D251">
            <v>229.99999999999997</v>
          </cell>
          <cell r="E251">
            <v>35289</v>
          </cell>
        </row>
        <row r="252">
          <cell r="B252" t="str">
            <v>M de O. aseo punto fijo</v>
          </cell>
          <cell r="C252" t="str">
            <v>pis</v>
          </cell>
          <cell r="D252">
            <v>51749.999999999993</v>
          </cell>
          <cell r="E252">
            <v>35289</v>
          </cell>
        </row>
        <row r="253">
          <cell r="B253" t="str">
            <v>M de O. aseo ventanas</v>
          </cell>
          <cell r="C253" t="str">
            <v>m2</v>
          </cell>
          <cell r="D253">
            <v>575</v>
          </cell>
          <cell r="E253">
            <v>35289</v>
          </cell>
        </row>
        <row r="254">
          <cell r="B254" t="str">
            <v>M de O. ayudante por admon</v>
          </cell>
          <cell r="C254" t="str">
            <v>día</v>
          </cell>
          <cell r="D254">
            <v>8000</v>
          </cell>
          <cell r="E254">
            <v>35462</v>
          </cell>
        </row>
        <row r="255">
          <cell r="B255" t="str">
            <v>M de O. cambio de chapas</v>
          </cell>
          <cell r="C255" t="str">
            <v>un</v>
          </cell>
          <cell r="D255">
            <v>345</v>
          </cell>
          <cell r="E255">
            <v>35289</v>
          </cell>
        </row>
        <row r="256">
          <cell r="B256" t="str">
            <v>M de O. cañuela</v>
          </cell>
          <cell r="C256" t="str">
            <v>ml</v>
          </cell>
          <cell r="D256">
            <v>2875</v>
          </cell>
          <cell r="E256">
            <v>35289</v>
          </cell>
        </row>
        <row r="257">
          <cell r="B257" t="str">
            <v>M de O. cargue y botada</v>
          </cell>
          <cell r="C257" t="str">
            <v>m3</v>
          </cell>
          <cell r="D257">
            <v>6899.9999999999991</v>
          </cell>
          <cell r="E257">
            <v>35289</v>
          </cell>
        </row>
        <row r="258">
          <cell r="B258" t="str">
            <v>M de O. codón cerámica</v>
          </cell>
          <cell r="C258" t="str">
            <v>un</v>
          </cell>
          <cell r="D258">
            <v>5750</v>
          </cell>
          <cell r="E258">
            <v>35289</v>
          </cell>
        </row>
        <row r="259">
          <cell r="B259" t="str">
            <v>M de O. colocación acero</v>
          </cell>
          <cell r="C259" t="str">
            <v>kg</v>
          </cell>
          <cell r="D259">
            <v>96.6</v>
          </cell>
          <cell r="E259">
            <v>35289</v>
          </cell>
        </row>
        <row r="260">
          <cell r="B260" t="str">
            <v>M de O. colocación cerámica</v>
          </cell>
          <cell r="C260" t="str">
            <v>m2</v>
          </cell>
          <cell r="D260">
            <v>5750</v>
          </cell>
          <cell r="E260">
            <v>35289</v>
          </cell>
        </row>
        <row r="261">
          <cell r="B261" t="str">
            <v>M de O. colocación entresuelo</v>
          </cell>
          <cell r="C261" t="str">
            <v>m2</v>
          </cell>
          <cell r="D261">
            <v>1380</v>
          </cell>
          <cell r="E261">
            <v>35289</v>
          </cell>
        </row>
        <row r="262">
          <cell r="B262" t="str">
            <v>M de O. colocación letras edificio</v>
          </cell>
          <cell r="C262" t="str">
            <v>gl</v>
          </cell>
          <cell r="D262">
            <v>17250</v>
          </cell>
          <cell r="E262">
            <v>35289</v>
          </cell>
        </row>
        <row r="263">
          <cell r="B263" t="str">
            <v>M de O. colocación malla</v>
          </cell>
          <cell r="C263" t="str">
            <v>m2</v>
          </cell>
          <cell r="D263">
            <v>57.499999999999993</v>
          </cell>
          <cell r="E263">
            <v>35289</v>
          </cell>
        </row>
        <row r="264">
          <cell r="B264" t="str">
            <v>M de O. colocación tableta colonial 25x25</v>
          </cell>
          <cell r="C264" t="str">
            <v>m2</v>
          </cell>
          <cell r="D264">
            <v>4600</v>
          </cell>
          <cell r="E264">
            <v>35289</v>
          </cell>
        </row>
        <row r="265">
          <cell r="B265" t="str">
            <v>M de O. colocación topellanta</v>
          </cell>
          <cell r="C265" t="str">
            <v>un</v>
          </cell>
          <cell r="D265">
            <v>1724.9999999999998</v>
          </cell>
          <cell r="E265">
            <v>35289</v>
          </cell>
        </row>
        <row r="266">
          <cell r="B266" t="str">
            <v>M de O. colocación varilla</v>
          </cell>
          <cell r="C266" t="str">
            <v>ml</v>
          </cell>
          <cell r="D266">
            <v>229.99999999999997</v>
          </cell>
          <cell r="E266">
            <v>35289</v>
          </cell>
        </row>
        <row r="267">
          <cell r="B267" t="str">
            <v>M de O. columnas</v>
          </cell>
          <cell r="C267" t="str">
            <v>ml</v>
          </cell>
          <cell r="D267">
            <v>6899.9999999999991</v>
          </cell>
          <cell r="E267">
            <v>35289</v>
          </cell>
        </row>
        <row r="268">
          <cell r="B268" t="str">
            <v>M de O. columnas circulares</v>
          </cell>
          <cell r="C268" t="str">
            <v>ml</v>
          </cell>
          <cell r="D268">
            <v>6669.9999999999991</v>
          </cell>
          <cell r="E268">
            <v>35290</v>
          </cell>
        </row>
        <row r="269">
          <cell r="B269" t="str">
            <v>M de O. columnas grandes</v>
          </cell>
          <cell r="C269" t="str">
            <v>ml</v>
          </cell>
          <cell r="D269">
            <v>7244.9999999999991</v>
          </cell>
          <cell r="E269">
            <v>35290</v>
          </cell>
        </row>
        <row r="270">
          <cell r="B270" t="str">
            <v>M de O. Concreto coclopeo</v>
          </cell>
          <cell r="C270" t="str">
            <v>m3</v>
          </cell>
          <cell r="D270">
            <v>5000</v>
          </cell>
        </row>
        <row r="271">
          <cell r="B271" t="str">
            <v>M de O. cortagoteras</v>
          </cell>
          <cell r="C271" t="str">
            <v>ml</v>
          </cell>
          <cell r="D271">
            <v>7359.9999999999991</v>
          </cell>
          <cell r="E271">
            <v>35289</v>
          </cell>
        </row>
        <row r="272">
          <cell r="B272" t="str">
            <v>M de O. corte de piezas</v>
          </cell>
          <cell r="C272" t="str">
            <v>un</v>
          </cell>
          <cell r="D272">
            <v>57.499999999999993</v>
          </cell>
          <cell r="E272">
            <v>35289</v>
          </cell>
        </row>
        <row r="273">
          <cell r="B273" t="str">
            <v>M de O. curado de concreto</v>
          </cell>
          <cell r="C273" t="str">
            <v>m2</v>
          </cell>
          <cell r="D273">
            <v>229.99999999999997</v>
          </cell>
          <cell r="E273">
            <v>35289</v>
          </cell>
        </row>
        <row r="274">
          <cell r="B274" t="str">
            <v>M de O. Demolicióm muro</v>
          </cell>
          <cell r="C274" t="str">
            <v>m2</v>
          </cell>
          <cell r="D274">
            <v>500</v>
          </cell>
          <cell r="E274">
            <v>35289</v>
          </cell>
        </row>
        <row r="275">
          <cell r="B275" t="str">
            <v>M de O. demolición anillos</v>
          </cell>
          <cell r="C275" t="str">
            <v>ml</v>
          </cell>
          <cell r="D275">
            <v>2000</v>
          </cell>
          <cell r="E275">
            <v>35462</v>
          </cell>
        </row>
        <row r="276">
          <cell r="B276" t="str">
            <v>M de O. Desmontar alas</v>
          </cell>
          <cell r="C276" t="str">
            <v>un</v>
          </cell>
          <cell r="D276">
            <v>1000</v>
          </cell>
          <cell r="E276">
            <v>35289</v>
          </cell>
        </row>
        <row r="277">
          <cell r="B277" t="str">
            <v>M de O. Desmontar ap. Sanit</v>
          </cell>
          <cell r="C277" t="str">
            <v>un</v>
          </cell>
          <cell r="D277">
            <v>3000</v>
          </cell>
          <cell r="E277">
            <v>35289</v>
          </cell>
        </row>
        <row r="278">
          <cell r="B278" t="str">
            <v>M de O. Desmontar closets</v>
          </cell>
          <cell r="C278" t="str">
            <v>un</v>
          </cell>
          <cell r="D278">
            <v>5000</v>
          </cell>
          <cell r="E278">
            <v>35289</v>
          </cell>
        </row>
        <row r="279">
          <cell r="B279" t="str">
            <v>M de O. Desmontar cocina</v>
          </cell>
          <cell r="C279" t="str">
            <v>un</v>
          </cell>
          <cell r="D279">
            <v>10000</v>
          </cell>
          <cell r="E279">
            <v>35289</v>
          </cell>
        </row>
        <row r="280">
          <cell r="B280" t="str">
            <v>M de O. Desmontar cubierta</v>
          </cell>
          <cell r="C280" t="str">
            <v>m2</v>
          </cell>
          <cell r="D280">
            <v>3000</v>
          </cell>
          <cell r="E280">
            <v>35289</v>
          </cell>
        </row>
        <row r="281">
          <cell r="B281" t="str">
            <v>M de O. Desmontar ventanas</v>
          </cell>
          <cell r="C281" t="str">
            <v>un</v>
          </cell>
          <cell r="D281">
            <v>5000</v>
          </cell>
          <cell r="E281">
            <v>35289</v>
          </cell>
        </row>
        <row r="282">
          <cell r="B282" t="str">
            <v>M de O. dintel</v>
          </cell>
          <cell r="C282" t="str">
            <v>ml</v>
          </cell>
          <cell r="D282">
            <v>2760</v>
          </cell>
          <cell r="E282">
            <v>35289</v>
          </cell>
        </row>
        <row r="283">
          <cell r="B283" t="str">
            <v>M de O. enchape catalan</v>
          </cell>
          <cell r="C283" t="str">
            <v>m2</v>
          </cell>
          <cell r="D283">
            <v>290</v>
          </cell>
        </row>
        <row r="284">
          <cell r="B284" t="str">
            <v>M de O. escaleras</v>
          </cell>
          <cell r="C284" t="str">
            <v>tr</v>
          </cell>
          <cell r="D284">
            <v>172500</v>
          </cell>
          <cell r="E284">
            <v>35289</v>
          </cell>
        </row>
        <row r="285">
          <cell r="B285" t="str">
            <v>M de O. excavación 0-2 mts</v>
          </cell>
          <cell r="C285" t="str">
            <v>m3</v>
          </cell>
          <cell r="D285">
            <v>4232</v>
          </cell>
          <cell r="E285">
            <v>35289</v>
          </cell>
        </row>
        <row r="286">
          <cell r="B286" t="str">
            <v>M de O. excavación a mano de 0 a 2 mt.</v>
          </cell>
          <cell r="C286" t="str">
            <v>m3</v>
          </cell>
          <cell r="D286">
            <v>4232</v>
          </cell>
          <cell r="E286">
            <v>35289</v>
          </cell>
        </row>
        <row r="287">
          <cell r="B287" t="str">
            <v>M de O. excavación pilas 0-2 mts</v>
          </cell>
          <cell r="C287" t="str">
            <v>m3</v>
          </cell>
          <cell r="D287">
            <v>5025.5</v>
          </cell>
          <cell r="E287">
            <v>35289</v>
          </cell>
        </row>
        <row r="288">
          <cell r="B288" t="str">
            <v>M de O. excavación pilas 10-12 mts</v>
          </cell>
          <cell r="C288" t="str">
            <v>m3</v>
          </cell>
          <cell r="D288">
            <v>14282.999999999998</v>
          </cell>
          <cell r="E288">
            <v>35289</v>
          </cell>
        </row>
        <row r="289">
          <cell r="B289" t="str">
            <v>M de O. excavación pilas 12-13 mts</v>
          </cell>
          <cell r="C289" t="str">
            <v>m3</v>
          </cell>
          <cell r="D289">
            <v>19573</v>
          </cell>
          <cell r="E289">
            <v>35289</v>
          </cell>
        </row>
        <row r="290">
          <cell r="B290" t="str">
            <v>M de O. excavación pilas 2-4 mts</v>
          </cell>
          <cell r="C290" t="str">
            <v>m3</v>
          </cell>
          <cell r="D290">
            <v>6744.7499999999991</v>
          </cell>
          <cell r="E290">
            <v>35289</v>
          </cell>
        </row>
        <row r="291">
          <cell r="B291" t="str">
            <v>M de O. excavación pilas 4-6 mts</v>
          </cell>
          <cell r="C291" t="str">
            <v>m3</v>
          </cell>
          <cell r="D291">
            <v>8702.0499999999993</v>
          </cell>
          <cell r="E291">
            <v>35289</v>
          </cell>
        </row>
        <row r="292">
          <cell r="B292" t="str">
            <v>M de O. excavación pilas 6-8 mts</v>
          </cell>
          <cell r="C292" t="str">
            <v>m3</v>
          </cell>
          <cell r="D292">
            <v>10117.699999999999</v>
          </cell>
          <cell r="E292">
            <v>35289</v>
          </cell>
        </row>
        <row r="293">
          <cell r="B293" t="str">
            <v>M de O. excavación pilas 8-10 mts</v>
          </cell>
          <cell r="C293" t="str">
            <v>m3</v>
          </cell>
          <cell r="D293">
            <v>12563.749999999998</v>
          </cell>
          <cell r="E293">
            <v>35289</v>
          </cell>
        </row>
        <row r="294">
          <cell r="B294" t="str">
            <v>M de O. Excavación pilotes</v>
          </cell>
          <cell r="C294" t="str">
            <v>ml</v>
          </cell>
          <cell r="D294">
            <v>2500</v>
          </cell>
        </row>
        <row r="295">
          <cell r="B295" t="str">
            <v>M de O. excavación vigas</v>
          </cell>
          <cell r="C295" t="str">
            <v>m3</v>
          </cell>
          <cell r="D295">
            <v>1724.9999999999998</v>
          </cell>
          <cell r="E295">
            <v>35289</v>
          </cell>
        </row>
        <row r="296">
          <cell r="B296" t="str">
            <v>M de O. figuración acero</v>
          </cell>
          <cell r="C296" t="str">
            <v>kg</v>
          </cell>
          <cell r="D296">
            <v>0</v>
          </cell>
          <cell r="E296">
            <v>35289</v>
          </cell>
        </row>
        <row r="297">
          <cell r="B297" t="str">
            <v>M de O. filetes y ranuras en estuco</v>
          </cell>
          <cell r="C297" t="str">
            <v>ml</v>
          </cell>
          <cell r="D297">
            <v>919.99999999999989</v>
          </cell>
          <cell r="E297">
            <v>35289</v>
          </cell>
        </row>
        <row r="298">
          <cell r="B298" t="str">
            <v>M de O. filtro</v>
          </cell>
          <cell r="C298" t="str">
            <v>ml</v>
          </cell>
          <cell r="D298">
            <v>2300</v>
          </cell>
          <cell r="E298">
            <v>35289</v>
          </cell>
        </row>
        <row r="299">
          <cell r="B299" t="str">
            <v>M de O. instal. varilla de aluminio</v>
          </cell>
          <cell r="C299" t="str">
            <v>ml</v>
          </cell>
          <cell r="D299">
            <v>345</v>
          </cell>
          <cell r="E299">
            <v>35289</v>
          </cell>
        </row>
        <row r="300">
          <cell r="B300" t="str">
            <v>M de O. instalación ala</v>
          </cell>
          <cell r="D300">
            <v>8000</v>
          </cell>
        </row>
        <row r="301">
          <cell r="B301" t="str">
            <v>M de O. instalación aparato bañera</v>
          </cell>
          <cell r="C301" t="str">
            <v>un</v>
          </cell>
          <cell r="D301">
            <v>46000</v>
          </cell>
          <cell r="E301">
            <v>35290</v>
          </cell>
        </row>
        <row r="302">
          <cell r="B302" t="str">
            <v>M de O. instalación aparato sanitario</v>
          </cell>
          <cell r="C302" t="str">
            <v>un</v>
          </cell>
          <cell r="D302">
            <v>5750</v>
          </cell>
          <cell r="E302">
            <v>35289</v>
          </cell>
        </row>
        <row r="303">
          <cell r="B303" t="str">
            <v>M de O. instalación bisagra piso</v>
          </cell>
          <cell r="C303" t="str">
            <v>un</v>
          </cell>
          <cell r="D303">
            <v>6899.9999999999991</v>
          </cell>
          <cell r="E303">
            <v>35290</v>
          </cell>
        </row>
        <row r="304">
          <cell r="B304" t="str">
            <v>M de O. instalación caja lavadora</v>
          </cell>
          <cell r="C304" t="str">
            <v>un</v>
          </cell>
          <cell r="D304">
            <v>2875</v>
          </cell>
          <cell r="E304">
            <v>35289</v>
          </cell>
        </row>
        <row r="305">
          <cell r="B305" t="str">
            <v>M de O. instalación canastilla y sifón</v>
          </cell>
          <cell r="C305" t="str">
            <v>un</v>
          </cell>
          <cell r="D305">
            <v>1150</v>
          </cell>
          <cell r="E305">
            <v>35289</v>
          </cell>
        </row>
        <row r="306">
          <cell r="B306" t="str">
            <v>M de O. instalación casillero</v>
          </cell>
          <cell r="C306" t="str">
            <v>un</v>
          </cell>
          <cell r="D306">
            <v>11500</v>
          </cell>
          <cell r="E306">
            <v>35290</v>
          </cell>
        </row>
        <row r="307">
          <cell r="B307" t="str">
            <v>M de O. instalación chapa y picaporte</v>
          </cell>
          <cell r="C307" t="str">
            <v>Un</v>
          </cell>
          <cell r="D307">
            <v>2300</v>
          </cell>
          <cell r="E307">
            <v>35289</v>
          </cell>
        </row>
        <row r="308">
          <cell r="B308" t="str">
            <v>M de O. instalación chapas</v>
          </cell>
          <cell r="C308" t="str">
            <v>Un</v>
          </cell>
          <cell r="D308">
            <v>3219.9999999999995</v>
          </cell>
          <cell r="E308">
            <v>35289</v>
          </cell>
        </row>
        <row r="309">
          <cell r="B309" t="str">
            <v>M de O. instalación chazos</v>
          </cell>
          <cell r="C309" t="str">
            <v>Un</v>
          </cell>
          <cell r="D309">
            <v>800</v>
          </cell>
          <cell r="E309">
            <v>35462</v>
          </cell>
        </row>
        <row r="310">
          <cell r="B310" t="str">
            <v>M de O. instalación cordón prefabricado</v>
          </cell>
          <cell r="C310" t="str">
            <v>ml</v>
          </cell>
          <cell r="D310">
            <v>1265</v>
          </cell>
          <cell r="E310">
            <v>35290</v>
          </cell>
        </row>
        <row r="311">
          <cell r="B311" t="str">
            <v>M de O. instalación embudo</v>
          </cell>
          <cell r="C311" t="str">
            <v>un</v>
          </cell>
          <cell r="D311">
            <v>4600</v>
          </cell>
          <cell r="E311">
            <v>35289</v>
          </cell>
        </row>
        <row r="312">
          <cell r="B312" t="str">
            <v>M de O. instalación fogón</v>
          </cell>
          <cell r="C312" t="str">
            <v>un</v>
          </cell>
          <cell r="D312">
            <v>3449.9999999999995</v>
          </cell>
          <cell r="E312">
            <v>35289</v>
          </cell>
        </row>
        <row r="313">
          <cell r="B313" t="str">
            <v>M de O. instalación horno</v>
          </cell>
          <cell r="C313" t="str">
            <v>un</v>
          </cell>
          <cell r="D313">
            <v>3449.9999999999995</v>
          </cell>
          <cell r="E313">
            <v>35289</v>
          </cell>
        </row>
        <row r="314">
          <cell r="B314" t="str">
            <v>M de O. instalación incrustaciones</v>
          </cell>
          <cell r="C314" t="str">
            <v>jg</v>
          </cell>
          <cell r="D314">
            <v>3449.9999999999995</v>
          </cell>
          <cell r="E314">
            <v>35289</v>
          </cell>
        </row>
        <row r="315">
          <cell r="B315" t="str">
            <v>M de O. instalación lavadero</v>
          </cell>
          <cell r="C315" t="str">
            <v>un</v>
          </cell>
          <cell r="D315">
            <v>5750</v>
          </cell>
          <cell r="E315">
            <v>35289</v>
          </cell>
        </row>
        <row r="316">
          <cell r="B316" t="str">
            <v>M de O. instalación lavaescobas</v>
          </cell>
          <cell r="C316" t="str">
            <v>un</v>
          </cell>
          <cell r="D316">
            <v>5750</v>
          </cell>
          <cell r="E316">
            <v>35289</v>
          </cell>
        </row>
        <row r="317">
          <cell r="B317" t="str">
            <v>M de O. instalación lavamanos</v>
          </cell>
          <cell r="C317" t="str">
            <v>un</v>
          </cell>
          <cell r="D317">
            <v>5750</v>
          </cell>
          <cell r="E317">
            <v>35289</v>
          </cell>
        </row>
        <row r="318">
          <cell r="B318" t="str">
            <v>M de O. instalación llave cromada</v>
          </cell>
          <cell r="C318" t="str">
            <v>un</v>
          </cell>
          <cell r="D318">
            <v>1150</v>
          </cell>
          <cell r="E318">
            <v>35289</v>
          </cell>
        </row>
        <row r="319">
          <cell r="B319" t="str">
            <v>M de O. instalación llave lavadora</v>
          </cell>
          <cell r="C319" t="str">
            <v>un</v>
          </cell>
          <cell r="D319">
            <v>2300</v>
          </cell>
          <cell r="E319">
            <v>35289</v>
          </cell>
        </row>
        <row r="320">
          <cell r="B320" t="str">
            <v>M de O. instalación marco</v>
          </cell>
          <cell r="C320" t="str">
            <v>un</v>
          </cell>
          <cell r="D320">
            <v>3449.9999999999995</v>
          </cell>
          <cell r="E320">
            <v>35289</v>
          </cell>
        </row>
        <row r="321">
          <cell r="B321" t="str">
            <v>M de O. instalación marco</v>
          </cell>
          <cell r="C321" t="str">
            <v>Un</v>
          </cell>
          <cell r="D321">
            <v>3449.9999999999995</v>
          </cell>
          <cell r="E321">
            <v>35289</v>
          </cell>
        </row>
        <row r="322">
          <cell r="B322" t="str">
            <v>M de O. instalación marco + ala</v>
          </cell>
          <cell r="C322" t="str">
            <v>Un</v>
          </cell>
          <cell r="D322">
            <v>16099.999999999998</v>
          </cell>
          <cell r="E322">
            <v>35289</v>
          </cell>
        </row>
        <row r="323">
          <cell r="B323" t="str">
            <v>M de O. instalación mezclador</v>
          </cell>
          <cell r="C323" t="str">
            <v>un</v>
          </cell>
          <cell r="D323">
            <v>6324.9999999999991</v>
          </cell>
          <cell r="E323">
            <v>35289</v>
          </cell>
        </row>
        <row r="324">
          <cell r="B324" t="str">
            <v>M de O. instalación mueble portería</v>
          </cell>
          <cell r="C324" t="str">
            <v>un</v>
          </cell>
          <cell r="D324">
            <v>23000</v>
          </cell>
          <cell r="E324">
            <v>35289</v>
          </cell>
        </row>
        <row r="325">
          <cell r="B325" t="str">
            <v>M de O. instalacion número aptos</v>
          </cell>
          <cell r="C325" t="str">
            <v>apto</v>
          </cell>
          <cell r="D325">
            <v>1150</v>
          </cell>
          <cell r="E325">
            <v>35289</v>
          </cell>
        </row>
        <row r="326">
          <cell r="B326" t="str">
            <v>M de O. instalación pasam madera</v>
          </cell>
          <cell r="C326" t="str">
            <v>ml</v>
          </cell>
          <cell r="D326">
            <v>3449.9999999999995</v>
          </cell>
          <cell r="E326">
            <v>35289</v>
          </cell>
        </row>
        <row r="327">
          <cell r="B327" t="str">
            <v>M de O. instalación pasam metálico</v>
          </cell>
          <cell r="C327" t="str">
            <v>ml</v>
          </cell>
          <cell r="D327">
            <v>1150</v>
          </cell>
          <cell r="E327">
            <v>35289</v>
          </cell>
        </row>
        <row r="328">
          <cell r="B328" t="str">
            <v>M de O. instalación pasam.madera</v>
          </cell>
          <cell r="C328" t="str">
            <v>ml</v>
          </cell>
          <cell r="D328">
            <v>5750</v>
          </cell>
          <cell r="E328">
            <v>35290</v>
          </cell>
        </row>
        <row r="329">
          <cell r="B329" t="str">
            <v>M de O. Instalacion Porton</v>
          </cell>
          <cell r="C329" t="str">
            <v>gl</v>
          </cell>
          <cell r="D329">
            <v>25000</v>
          </cell>
        </row>
        <row r="330">
          <cell r="B330" t="str">
            <v>M de O. instalación puerta</v>
          </cell>
          <cell r="C330" t="str">
            <v>Un</v>
          </cell>
          <cell r="D330">
            <v>8049.9999999999991</v>
          </cell>
          <cell r="E330">
            <v>35289</v>
          </cell>
        </row>
        <row r="331">
          <cell r="B331" t="str">
            <v>M de O. instalación puerta metalica</v>
          </cell>
          <cell r="C331" t="str">
            <v>Un</v>
          </cell>
          <cell r="D331">
            <v>11500</v>
          </cell>
          <cell r="E331">
            <v>35289</v>
          </cell>
        </row>
        <row r="332">
          <cell r="B332" t="str">
            <v>M de O. instalación rejilla</v>
          </cell>
          <cell r="C332" t="str">
            <v>un</v>
          </cell>
          <cell r="D332">
            <v>1035</v>
          </cell>
          <cell r="E332">
            <v>35289</v>
          </cell>
        </row>
        <row r="333">
          <cell r="B333" t="str">
            <v>M de O. instalación rejilla cárcamo</v>
          </cell>
          <cell r="C333" t="str">
            <v>un</v>
          </cell>
          <cell r="D333">
            <v>23000</v>
          </cell>
          <cell r="E333">
            <v>35289</v>
          </cell>
        </row>
        <row r="334">
          <cell r="B334" t="str">
            <v>M de O. instalación topepuerta</v>
          </cell>
          <cell r="C334" t="str">
            <v>Un</v>
          </cell>
          <cell r="D334">
            <v>345</v>
          </cell>
          <cell r="E334">
            <v>35289</v>
          </cell>
        </row>
        <row r="335">
          <cell r="B335" t="str">
            <v>M de O. instalación zócalo</v>
          </cell>
          <cell r="C335" t="str">
            <v>ml</v>
          </cell>
          <cell r="D335">
            <v>919.99999999999989</v>
          </cell>
          <cell r="E335">
            <v>35289</v>
          </cell>
        </row>
        <row r="336">
          <cell r="B336" t="str">
            <v>M de O. instalación zócalo escalas</v>
          </cell>
          <cell r="C336" t="str">
            <v>ml</v>
          </cell>
          <cell r="D336">
            <v>1380</v>
          </cell>
          <cell r="E336">
            <v>35289</v>
          </cell>
        </row>
        <row r="337">
          <cell r="B337" t="str">
            <v>M de O. lagrimal</v>
          </cell>
          <cell r="C337" t="str">
            <v>ml</v>
          </cell>
          <cell r="D337">
            <v>4600</v>
          </cell>
          <cell r="E337">
            <v>35289</v>
          </cell>
        </row>
        <row r="338">
          <cell r="B338" t="str">
            <v>M de O. lineal cerámica</v>
          </cell>
          <cell r="C338" t="str">
            <v>ml</v>
          </cell>
          <cell r="D338">
            <v>2300</v>
          </cell>
          <cell r="E338">
            <v>35289</v>
          </cell>
        </row>
        <row r="339">
          <cell r="B339" t="str">
            <v>M de O. lineal marmol</v>
          </cell>
          <cell r="C339" t="str">
            <v>m2</v>
          </cell>
          <cell r="D339">
            <v>8500</v>
          </cell>
          <cell r="E339">
            <v>35288</v>
          </cell>
        </row>
        <row r="340">
          <cell r="B340" t="str">
            <v>M de O. lineal revoque</v>
          </cell>
          <cell r="C340" t="str">
            <v>ml</v>
          </cell>
          <cell r="D340">
            <v>977.49999999999989</v>
          </cell>
          <cell r="E340">
            <v>35290</v>
          </cell>
        </row>
        <row r="341">
          <cell r="B341" t="str">
            <v>M de O. lleno base granular</v>
          </cell>
          <cell r="C341" t="str">
            <v>m2</v>
          </cell>
          <cell r="D341">
            <v>800</v>
          </cell>
        </row>
        <row r="342">
          <cell r="B342" t="str">
            <v>M de O. lleno de marcos</v>
          </cell>
          <cell r="C342" t="str">
            <v>un</v>
          </cell>
          <cell r="D342">
            <v>1380</v>
          </cell>
          <cell r="E342">
            <v>35289</v>
          </cell>
        </row>
        <row r="343">
          <cell r="B343" t="str">
            <v>M de O. lleno en arenilla</v>
          </cell>
          <cell r="C343" t="str">
            <v>m3</v>
          </cell>
          <cell r="D343">
            <v>4600</v>
          </cell>
          <cell r="E343">
            <v>35289</v>
          </cell>
        </row>
        <row r="344">
          <cell r="B344" t="str">
            <v>M de O. loceta</v>
          </cell>
          <cell r="C344" t="str">
            <v>m2</v>
          </cell>
          <cell r="D344">
            <v>11500</v>
          </cell>
          <cell r="E344">
            <v>35289</v>
          </cell>
        </row>
        <row r="345">
          <cell r="B345" t="str">
            <v>M de O. mampostería</v>
          </cell>
          <cell r="C345" t="str">
            <v>un</v>
          </cell>
          <cell r="D345">
            <v>229.99999999999997</v>
          </cell>
          <cell r="E345">
            <v>35289</v>
          </cell>
        </row>
        <row r="346">
          <cell r="B346" t="str">
            <v>M de O. ménsulas</v>
          </cell>
          <cell r="C346" t="str">
            <v>un</v>
          </cell>
          <cell r="D346">
            <v>3000</v>
          </cell>
          <cell r="E346">
            <v>35462</v>
          </cell>
        </row>
        <row r="347">
          <cell r="B347" t="str">
            <v>M de O. moldura marcos</v>
          </cell>
          <cell r="C347" t="str">
            <v>ml</v>
          </cell>
          <cell r="D347">
            <v>1000</v>
          </cell>
          <cell r="E347">
            <v>35463</v>
          </cell>
        </row>
        <row r="348">
          <cell r="B348" t="str">
            <v>M de O. muro conte. concreto</v>
          </cell>
          <cell r="C348" t="str">
            <v>m2</v>
          </cell>
          <cell r="D348">
            <v>7500</v>
          </cell>
          <cell r="E348">
            <v>35462</v>
          </cell>
        </row>
        <row r="349">
          <cell r="B349" t="str">
            <v>M de O. muro contención bloque nerv.</v>
          </cell>
          <cell r="C349" t="str">
            <v>m2</v>
          </cell>
          <cell r="D349">
            <v>8500</v>
          </cell>
          <cell r="E349">
            <v>35289</v>
          </cell>
        </row>
        <row r="350">
          <cell r="B350" t="str">
            <v>M de O. nivelacion terreno</v>
          </cell>
          <cell r="C350" t="str">
            <v>m2</v>
          </cell>
          <cell r="D350">
            <v>1500</v>
          </cell>
        </row>
        <row r="351">
          <cell r="B351" t="str">
            <v>M de O. obras civiles</v>
          </cell>
          <cell r="C351" t="str">
            <v>GL</v>
          </cell>
          <cell r="D351">
            <v>2167750</v>
          </cell>
          <cell r="E351">
            <v>35289</v>
          </cell>
        </row>
        <row r="352">
          <cell r="B352" t="str">
            <v>M de O. obras civiles puertas exterior</v>
          </cell>
          <cell r="C352" t="str">
            <v>gl</v>
          </cell>
          <cell r="D352">
            <v>57499.999999999993</v>
          </cell>
          <cell r="E352">
            <v>35289</v>
          </cell>
        </row>
        <row r="353">
          <cell r="B353" t="str">
            <v>M de O. oficial obra negra</v>
          </cell>
          <cell r="C353" t="str">
            <v>día</v>
          </cell>
          <cell r="D353">
            <v>9200</v>
          </cell>
          <cell r="E353">
            <v>35289</v>
          </cell>
        </row>
        <row r="354">
          <cell r="B354" t="str">
            <v>M de O. pañoleta escalas</v>
          </cell>
          <cell r="C354" t="str">
            <v>ml</v>
          </cell>
          <cell r="D354">
            <v>6439.9999999999991</v>
          </cell>
          <cell r="E354">
            <v>35290</v>
          </cell>
        </row>
        <row r="355">
          <cell r="B355" t="str">
            <v>M de O. pega adobe calado</v>
          </cell>
          <cell r="C355" t="str">
            <v>un</v>
          </cell>
          <cell r="D355">
            <v>350</v>
          </cell>
        </row>
        <row r="356">
          <cell r="B356" t="str">
            <v>M de O. pega bloque 15</v>
          </cell>
          <cell r="C356" t="str">
            <v>un</v>
          </cell>
          <cell r="D356">
            <v>252.99999999999997</v>
          </cell>
          <cell r="E356">
            <v>35289</v>
          </cell>
        </row>
        <row r="357">
          <cell r="B357" t="str">
            <v>M de O. pega bloque de 10</v>
          </cell>
          <cell r="C357" t="str">
            <v>un</v>
          </cell>
          <cell r="D357">
            <v>229.99999999999997</v>
          </cell>
          <cell r="E357">
            <v>35289</v>
          </cell>
        </row>
        <row r="358">
          <cell r="B358" t="str">
            <v>M de O. pega isolux</v>
          </cell>
          <cell r="C358" t="str">
            <v>m2</v>
          </cell>
          <cell r="D358">
            <v>10000</v>
          </cell>
        </row>
        <row r="359">
          <cell r="B359" t="str">
            <v>M de O. pega ranurado dos caras</v>
          </cell>
          <cell r="C359" t="str">
            <v>un</v>
          </cell>
          <cell r="D359">
            <v>229.99999999999997</v>
          </cell>
          <cell r="E359">
            <v>35290</v>
          </cell>
        </row>
        <row r="360">
          <cell r="B360" t="str">
            <v>M de O. pega ranurado una cara</v>
          </cell>
          <cell r="C360" t="str">
            <v>un</v>
          </cell>
          <cell r="D360">
            <v>206.99999999999997</v>
          </cell>
          <cell r="E360">
            <v>35289</v>
          </cell>
        </row>
        <row r="361">
          <cell r="B361" t="str">
            <v>M de O. pega sucio</v>
          </cell>
          <cell r="C361" t="str">
            <v>un</v>
          </cell>
          <cell r="D361">
            <v>218.49999999999997</v>
          </cell>
          <cell r="E361">
            <v>35289</v>
          </cell>
        </row>
        <row r="362">
          <cell r="B362" t="str">
            <v>M de O. pega tisones</v>
          </cell>
          <cell r="C362" t="str">
            <v>un</v>
          </cell>
          <cell r="D362">
            <v>350</v>
          </cell>
          <cell r="E362">
            <v>35490</v>
          </cell>
        </row>
        <row r="363">
          <cell r="B363" t="str">
            <v>M de O. peldaño</v>
          </cell>
          <cell r="C363" t="str">
            <v>ml</v>
          </cell>
          <cell r="D363">
            <v>5750</v>
          </cell>
          <cell r="E363">
            <v>35289</v>
          </cell>
        </row>
        <row r="364">
          <cell r="B364" t="str">
            <v>M de O. perfilación para grama</v>
          </cell>
          <cell r="C364" t="str">
            <v>m2</v>
          </cell>
          <cell r="D364">
            <v>345</v>
          </cell>
          <cell r="E364">
            <v>35289</v>
          </cell>
        </row>
        <row r="365">
          <cell r="B365" t="str">
            <v>M de O. piso ceramica</v>
          </cell>
          <cell r="C365" t="str">
            <v>m2</v>
          </cell>
          <cell r="D365">
            <v>6000</v>
          </cell>
        </row>
        <row r="366">
          <cell r="B366" t="str">
            <v>M de O. piso en concreto</v>
          </cell>
          <cell r="C366" t="str">
            <v>m2</v>
          </cell>
          <cell r="D366">
            <v>3449.9999999999995</v>
          </cell>
          <cell r="E366">
            <v>35289</v>
          </cell>
        </row>
        <row r="367">
          <cell r="B367" t="str">
            <v>M de O. piso en tableta</v>
          </cell>
          <cell r="C367" t="str">
            <v>m2</v>
          </cell>
          <cell r="D367">
            <v>7000</v>
          </cell>
        </row>
        <row r="368">
          <cell r="B368" t="str">
            <v>M de O. preparacion concreto</v>
          </cell>
          <cell r="C368" t="str">
            <v>m3</v>
          </cell>
          <cell r="D368">
            <v>2100</v>
          </cell>
        </row>
        <row r="369">
          <cell r="B369" t="str">
            <v>M de O. prestaciones</v>
          </cell>
          <cell r="C369" t="str">
            <v>Día</v>
          </cell>
          <cell r="D369">
            <v>1724.9999999999998</v>
          </cell>
          <cell r="E369">
            <v>35289</v>
          </cell>
        </row>
        <row r="370">
          <cell r="B370" t="str">
            <v>M de O. rampa en concreto</v>
          </cell>
          <cell r="C370" t="str">
            <v>m2</v>
          </cell>
          <cell r="D370">
            <v>4600</v>
          </cell>
          <cell r="E370">
            <v>35289</v>
          </cell>
        </row>
        <row r="371">
          <cell r="B371" t="str">
            <v>M de O. regatas resanadas para manto</v>
          </cell>
          <cell r="C371" t="str">
            <v>ml</v>
          </cell>
          <cell r="D371">
            <v>1035</v>
          </cell>
          <cell r="E371">
            <v>35289</v>
          </cell>
        </row>
        <row r="372">
          <cell r="B372" t="str">
            <v>M de O. relleno mezcladores</v>
          </cell>
          <cell r="C372" t="str">
            <v>un</v>
          </cell>
          <cell r="D372">
            <v>1150</v>
          </cell>
          <cell r="E372">
            <v>35289</v>
          </cell>
        </row>
        <row r="373">
          <cell r="B373" t="str">
            <v>M de O. resane estructura</v>
          </cell>
          <cell r="C373" t="str">
            <v>m2</v>
          </cell>
          <cell r="D373">
            <v>402.49999999999994</v>
          </cell>
          <cell r="E373">
            <v>35289</v>
          </cell>
        </row>
        <row r="374">
          <cell r="B374" t="str">
            <v>M de O. resanes cocina y caja lavadora</v>
          </cell>
          <cell r="C374" t="str">
            <v>Apto</v>
          </cell>
          <cell r="D374">
            <v>9200</v>
          </cell>
          <cell r="E374">
            <v>35289</v>
          </cell>
        </row>
        <row r="375">
          <cell r="B375" t="str">
            <v>M de O. revoque</v>
          </cell>
          <cell r="C375" t="str">
            <v>m2</v>
          </cell>
          <cell r="D375">
            <v>2000</v>
          </cell>
          <cell r="E375">
            <v>35289</v>
          </cell>
        </row>
        <row r="376">
          <cell r="B376" t="str">
            <v>M de O. revoque cielo</v>
          </cell>
          <cell r="C376" t="str">
            <v>m3</v>
          </cell>
          <cell r="D376">
            <v>2200</v>
          </cell>
          <cell r="E376">
            <v>35290</v>
          </cell>
        </row>
        <row r="377">
          <cell r="B377" t="str">
            <v>M de O. revoque con sika 1</v>
          </cell>
          <cell r="C377" t="str">
            <v>m2</v>
          </cell>
          <cell r="D377">
            <v>2530</v>
          </cell>
          <cell r="E377">
            <v>35290</v>
          </cell>
        </row>
        <row r="378">
          <cell r="B378" t="str">
            <v>M de O. revoque fachada</v>
          </cell>
          <cell r="C378" t="str">
            <v>m2</v>
          </cell>
          <cell r="D378">
            <v>2400</v>
          </cell>
        </row>
        <row r="379">
          <cell r="B379" t="str">
            <v>M de O. riego y compación arenilla</v>
          </cell>
          <cell r="C379" t="str">
            <v>m3</v>
          </cell>
          <cell r="D379">
            <v>2116</v>
          </cell>
          <cell r="E379">
            <v>35289</v>
          </cell>
        </row>
        <row r="380">
          <cell r="B380" t="str">
            <v xml:space="preserve">M de O. sillar </v>
          </cell>
          <cell r="C380" t="str">
            <v>ml</v>
          </cell>
          <cell r="D380">
            <v>4024.9999999999995</v>
          </cell>
          <cell r="E380">
            <v>35289</v>
          </cell>
        </row>
        <row r="381">
          <cell r="B381" t="str">
            <v>M de O. talón en concreto</v>
          </cell>
          <cell r="C381" t="str">
            <v>ml</v>
          </cell>
          <cell r="D381">
            <v>1724.9999999999998</v>
          </cell>
          <cell r="E381">
            <v>35289</v>
          </cell>
        </row>
        <row r="382">
          <cell r="B382" t="str">
            <v>M de O. trabajos menores cocina</v>
          </cell>
          <cell r="C382" t="str">
            <v>ml</v>
          </cell>
          <cell r="D382">
            <v>2300</v>
          </cell>
          <cell r="E382">
            <v>35289</v>
          </cell>
        </row>
        <row r="383">
          <cell r="B383" t="str">
            <v>M de O. transporte adobe</v>
          </cell>
          <cell r="C383" t="str">
            <v>un</v>
          </cell>
          <cell r="D383">
            <v>34.5</v>
          </cell>
          <cell r="E383">
            <v>35289</v>
          </cell>
        </row>
        <row r="384">
          <cell r="B384" t="str">
            <v>M de O. transporte bloque</v>
          </cell>
          <cell r="C384" t="str">
            <v>un</v>
          </cell>
          <cell r="D384">
            <v>34.5</v>
          </cell>
          <cell r="E384">
            <v>35289</v>
          </cell>
        </row>
        <row r="385">
          <cell r="B385" t="str">
            <v>M de O. transporte concreto</v>
          </cell>
          <cell r="C385" t="str">
            <v>m3</v>
          </cell>
          <cell r="D385">
            <v>2909.5</v>
          </cell>
          <cell r="E385">
            <v>35289</v>
          </cell>
        </row>
        <row r="386">
          <cell r="B386" t="str">
            <v>M de O. transporte de concreto</v>
          </cell>
          <cell r="C386" t="str">
            <v>m3</v>
          </cell>
          <cell r="D386">
            <v>2909.5</v>
          </cell>
          <cell r="E386">
            <v>35289</v>
          </cell>
        </row>
        <row r="387">
          <cell r="B387" t="str">
            <v xml:space="preserve">M de O. transporte interno lagrimal </v>
          </cell>
          <cell r="C387" t="str">
            <v>ml</v>
          </cell>
          <cell r="D387">
            <v>345</v>
          </cell>
          <cell r="E387">
            <v>35289</v>
          </cell>
        </row>
        <row r="388">
          <cell r="B388" t="str">
            <v>M de O. transporte interno tierra</v>
          </cell>
          <cell r="C388" t="str">
            <v>m3</v>
          </cell>
          <cell r="D388">
            <v>1500</v>
          </cell>
          <cell r="E388">
            <v>35289</v>
          </cell>
        </row>
        <row r="389">
          <cell r="B389" t="str">
            <v>M de O. transporte interno tierra</v>
          </cell>
          <cell r="C389" t="str">
            <v>m3</v>
          </cell>
          <cell r="D389">
            <v>2300</v>
          </cell>
          <cell r="E389">
            <v>35289</v>
          </cell>
        </row>
        <row r="390">
          <cell r="B390" t="str">
            <v>M de O. vaciado Cabezote de pilas</v>
          </cell>
          <cell r="C390" t="str">
            <v>m3</v>
          </cell>
          <cell r="D390">
            <v>4024.9999999999995</v>
          </cell>
          <cell r="E390">
            <v>35293</v>
          </cell>
        </row>
        <row r="391">
          <cell r="B391" t="str">
            <v>M de O. vaciado cárcamo</v>
          </cell>
          <cell r="C391" t="str">
            <v>ml</v>
          </cell>
          <cell r="D391">
            <v>9200</v>
          </cell>
          <cell r="E391">
            <v>35289</v>
          </cell>
        </row>
        <row r="392">
          <cell r="B392" t="str">
            <v>M de O. vaciado concreto tque-foso</v>
          </cell>
          <cell r="C392" t="str">
            <v>m3</v>
          </cell>
          <cell r="D392">
            <v>15000</v>
          </cell>
        </row>
        <row r="393">
          <cell r="B393" t="str">
            <v>M de O. vaciado de andén</v>
          </cell>
          <cell r="C393" t="str">
            <v>m2</v>
          </cell>
          <cell r="D393">
            <v>2300</v>
          </cell>
          <cell r="E393">
            <v>35289</v>
          </cell>
        </row>
        <row r="394">
          <cell r="B394" t="str">
            <v>M de O. vaciado de anillos</v>
          </cell>
          <cell r="C394" t="str">
            <v>ml</v>
          </cell>
          <cell r="D394">
            <v>12649.999999999998</v>
          </cell>
          <cell r="E394">
            <v>35289</v>
          </cell>
        </row>
        <row r="395">
          <cell r="B395" t="str">
            <v>M de O. vaciado de pilas</v>
          </cell>
          <cell r="C395" t="str">
            <v>m3</v>
          </cell>
          <cell r="D395">
            <v>3449.9999999999995</v>
          </cell>
          <cell r="E395">
            <v>35289</v>
          </cell>
        </row>
        <row r="396">
          <cell r="B396" t="str">
            <v>M de O. vaciado fund jardinera</v>
          </cell>
          <cell r="C396" t="str">
            <v>ml</v>
          </cell>
          <cell r="D396">
            <v>4024.9999999999995</v>
          </cell>
          <cell r="E396">
            <v>35289</v>
          </cell>
        </row>
        <row r="397">
          <cell r="B397" t="str">
            <v>M de O. vaciado losa aliger</v>
          </cell>
          <cell r="C397" t="str">
            <v>m2</v>
          </cell>
          <cell r="D397">
            <v>6324.9999999999991</v>
          </cell>
          <cell r="E397">
            <v>35289</v>
          </cell>
        </row>
        <row r="398">
          <cell r="B398" t="str">
            <v>M de O. vaciado mortero</v>
          </cell>
          <cell r="C398" t="str">
            <v>m2</v>
          </cell>
          <cell r="D398">
            <v>1724.9999999999998</v>
          </cell>
          <cell r="E398">
            <v>35289</v>
          </cell>
        </row>
        <row r="399">
          <cell r="B399" t="str">
            <v>M de O. vaciado muro tanque</v>
          </cell>
          <cell r="C399" t="str">
            <v>m2</v>
          </cell>
          <cell r="D399">
            <v>9200</v>
          </cell>
          <cell r="E399">
            <v>35289</v>
          </cell>
        </row>
        <row r="400">
          <cell r="B400" t="str">
            <v>M de O. vaciado pedestal</v>
          </cell>
          <cell r="C400" t="str">
            <v>m3</v>
          </cell>
          <cell r="D400">
            <v>10000</v>
          </cell>
          <cell r="E400">
            <v>35290</v>
          </cell>
        </row>
        <row r="401">
          <cell r="B401" t="str">
            <v>M de O. Vaciado pilote</v>
          </cell>
          <cell r="C401" t="str">
            <v>ml</v>
          </cell>
          <cell r="D401">
            <v>2000</v>
          </cell>
        </row>
        <row r="402">
          <cell r="B402" t="str">
            <v>M de O. vaciado rebanco</v>
          </cell>
          <cell r="C402" t="str">
            <v>m2</v>
          </cell>
          <cell r="D402">
            <v>3449.9999999999995</v>
          </cell>
          <cell r="E402">
            <v>35289</v>
          </cell>
        </row>
        <row r="403">
          <cell r="B403" t="str">
            <v>M de O. vaciado recinte</v>
          </cell>
          <cell r="C403" t="str">
            <v>m2</v>
          </cell>
          <cell r="D403">
            <v>5500</v>
          </cell>
          <cell r="E403">
            <v>35289</v>
          </cell>
        </row>
        <row r="404">
          <cell r="B404" t="str">
            <v>M de O. vaciado solado</v>
          </cell>
          <cell r="C404" t="str">
            <v>m2</v>
          </cell>
          <cell r="D404">
            <v>500</v>
          </cell>
          <cell r="E404">
            <v>35289</v>
          </cell>
        </row>
        <row r="405">
          <cell r="B405" t="str">
            <v>M de O. vaciado viga aérea</v>
          </cell>
          <cell r="C405" t="str">
            <v>ml</v>
          </cell>
          <cell r="D405">
            <v>6899.9999999999991</v>
          </cell>
          <cell r="E405">
            <v>35290</v>
          </cell>
        </row>
        <row r="406">
          <cell r="B406" t="str">
            <v>M de O. vaciado viga apoyada sobre muro</v>
          </cell>
          <cell r="C406" t="str">
            <v>ml</v>
          </cell>
          <cell r="D406">
            <v>2875</v>
          </cell>
          <cell r="E406">
            <v>35289</v>
          </cell>
        </row>
        <row r="407">
          <cell r="B407" t="str">
            <v>M de O. vaciado viga fundación</v>
          </cell>
          <cell r="C407" t="str">
            <v>ml</v>
          </cell>
          <cell r="D407">
            <v>4024.9999999999995</v>
          </cell>
          <cell r="E407">
            <v>35289</v>
          </cell>
        </row>
        <row r="408">
          <cell r="B408" t="str">
            <v>M de O. vaciado zapatas</v>
          </cell>
          <cell r="C408" t="str">
            <v>m3</v>
          </cell>
          <cell r="D408">
            <v>7500</v>
          </cell>
          <cell r="E408">
            <v>35293</v>
          </cell>
        </row>
        <row r="409">
          <cell r="B409" t="str">
            <v>M de O. vigas sobre muro</v>
          </cell>
          <cell r="C409" t="str">
            <v>ml</v>
          </cell>
          <cell r="D409">
            <v>4024.9999999999995</v>
          </cell>
          <cell r="E409">
            <v>35490</v>
          </cell>
        </row>
        <row r="410">
          <cell r="B410" t="str">
            <v>M de O. zócalo cerámica</v>
          </cell>
          <cell r="C410" t="str">
            <v>ml</v>
          </cell>
          <cell r="D410">
            <v>1724.9999999999998</v>
          </cell>
          <cell r="E410">
            <v>35289</v>
          </cell>
        </row>
        <row r="411">
          <cell r="B411" t="str">
            <v>M de O. zócalo media caña en grano</v>
          </cell>
          <cell r="C411" t="str">
            <v>ml</v>
          </cell>
          <cell r="D411">
            <v>2989.9999999999995</v>
          </cell>
          <cell r="E411">
            <v>35289</v>
          </cell>
        </row>
        <row r="412">
          <cell r="B412" t="str">
            <v>M. O. zócalo en tableta</v>
          </cell>
          <cell r="C412" t="str">
            <v>ml</v>
          </cell>
          <cell r="D412">
            <v>2070</v>
          </cell>
          <cell r="E412">
            <v>35290</v>
          </cell>
        </row>
        <row r="413">
          <cell r="B413" t="str">
            <v>Madera Común</v>
          </cell>
          <cell r="C413" t="str">
            <v>gl</v>
          </cell>
          <cell r="D413">
            <v>1000</v>
          </cell>
        </row>
        <row r="414">
          <cell r="B414" t="str">
            <v>Malla electrosoldada D50</v>
          </cell>
          <cell r="C414" t="str">
            <v>m2</v>
          </cell>
          <cell r="D414">
            <v>670</v>
          </cell>
          <cell r="E414">
            <v>35462</v>
          </cell>
        </row>
        <row r="415">
          <cell r="B415" t="str">
            <v>Malla electrosoldada D84</v>
          </cell>
          <cell r="C415" t="str">
            <v>m2</v>
          </cell>
          <cell r="D415">
            <v>1085</v>
          </cell>
          <cell r="E415">
            <v>35462</v>
          </cell>
        </row>
        <row r="416">
          <cell r="B416" t="str">
            <v>Mantenimiento de equipo</v>
          </cell>
          <cell r="C416" t="str">
            <v>més</v>
          </cell>
          <cell r="D416">
            <v>100000</v>
          </cell>
          <cell r="E416">
            <v>35289</v>
          </cell>
        </row>
        <row r="417">
          <cell r="B417" t="str">
            <v>Marco + Ala metalica tecnicos</v>
          </cell>
          <cell r="C417" t="str">
            <v>un</v>
          </cell>
          <cell r="D417">
            <v>150000</v>
          </cell>
        </row>
        <row r="418">
          <cell r="B418" t="str">
            <v>Marco doble en cedro</v>
          </cell>
          <cell r="C418" t="str">
            <v>Un</v>
          </cell>
          <cell r="D418">
            <v>254000</v>
          </cell>
          <cell r="E418">
            <v>35462</v>
          </cell>
        </row>
        <row r="419">
          <cell r="B419" t="str">
            <v>Marco en madera</v>
          </cell>
          <cell r="C419" t="str">
            <v>Un</v>
          </cell>
          <cell r="D419">
            <v>110000</v>
          </cell>
          <cell r="E419">
            <v>35462</v>
          </cell>
        </row>
        <row r="420">
          <cell r="B420" t="str">
            <v>Marco madera closets</v>
          </cell>
          <cell r="C420" t="str">
            <v>ml</v>
          </cell>
          <cell r="D420">
            <v>45000</v>
          </cell>
        </row>
        <row r="421">
          <cell r="B421" t="str">
            <v>Marco metálico</v>
          </cell>
          <cell r="C421" t="str">
            <v>Un</v>
          </cell>
          <cell r="D421">
            <v>25000</v>
          </cell>
          <cell r="E421">
            <v>35462</v>
          </cell>
        </row>
        <row r="422">
          <cell r="B422" t="str">
            <v>Marco metálico</v>
          </cell>
          <cell r="C422" t="str">
            <v>Un</v>
          </cell>
          <cell r="D422">
            <v>30000</v>
          </cell>
          <cell r="E422">
            <v>35462</v>
          </cell>
        </row>
        <row r="423">
          <cell r="B423" t="str">
            <v>Marco y ala en aluminio</v>
          </cell>
          <cell r="C423" t="str">
            <v>Un</v>
          </cell>
          <cell r="D423">
            <v>450352.94117647054</v>
          </cell>
          <cell r="E423">
            <v>35463</v>
          </cell>
        </row>
        <row r="424">
          <cell r="B424" t="str">
            <v>Marco y ala PV en madera</v>
          </cell>
          <cell r="C424" t="str">
            <v>Un</v>
          </cell>
          <cell r="D424">
            <v>1200000</v>
          </cell>
          <cell r="E424">
            <v>35462</v>
          </cell>
        </row>
        <row r="425">
          <cell r="B425" t="str">
            <v>Marco, ala, chapa util</v>
          </cell>
          <cell r="C425" t="str">
            <v>Un</v>
          </cell>
          <cell r="D425">
            <v>60000</v>
          </cell>
          <cell r="E425">
            <v>35290</v>
          </cell>
        </row>
        <row r="426">
          <cell r="B426" t="str">
            <v>Marco+ala +chapa metálicos</v>
          </cell>
          <cell r="C426" t="str">
            <v>un</v>
          </cell>
          <cell r="D426">
            <v>180000</v>
          </cell>
          <cell r="E426">
            <v>35462</v>
          </cell>
        </row>
        <row r="427">
          <cell r="B427" t="str">
            <v>Marmol Travertino</v>
          </cell>
          <cell r="C427" t="str">
            <v>m2</v>
          </cell>
          <cell r="D427">
            <v>70000</v>
          </cell>
          <cell r="E427">
            <v>35490</v>
          </cell>
        </row>
        <row r="428">
          <cell r="B428" t="str">
            <v>Material de aseo apartamentos</v>
          </cell>
          <cell r="C428" t="str">
            <v>un</v>
          </cell>
          <cell r="D428">
            <v>30000</v>
          </cell>
          <cell r="E428">
            <v>35289</v>
          </cell>
        </row>
        <row r="429">
          <cell r="B429" t="str">
            <v>Material de aseo parqueaderos</v>
          </cell>
          <cell r="C429" t="str">
            <v>m2</v>
          </cell>
          <cell r="D429">
            <v>200</v>
          </cell>
          <cell r="E429">
            <v>35289</v>
          </cell>
        </row>
        <row r="430">
          <cell r="B430" t="str">
            <v>Material de aseo punto fijos</v>
          </cell>
          <cell r="C430" t="str">
            <v>piso</v>
          </cell>
          <cell r="D430">
            <v>15000</v>
          </cell>
          <cell r="E430">
            <v>35289</v>
          </cell>
        </row>
        <row r="431">
          <cell r="B431" t="str">
            <v>Material de aseo ventanas</v>
          </cell>
          <cell r="C431" t="str">
            <v>m2</v>
          </cell>
          <cell r="D431">
            <v>500</v>
          </cell>
          <cell r="E431">
            <v>35289</v>
          </cell>
        </row>
        <row r="432">
          <cell r="B432" t="str">
            <v>Materiales varios, lija, brochas, etc.</v>
          </cell>
          <cell r="C432" t="str">
            <v>gl</v>
          </cell>
          <cell r="D432">
            <v>120</v>
          </cell>
          <cell r="E432">
            <v>35289</v>
          </cell>
        </row>
        <row r="433">
          <cell r="B433" t="str">
            <v>Mde O.  zócalo en tableta</v>
          </cell>
          <cell r="C433" t="str">
            <v>ml</v>
          </cell>
          <cell r="D433">
            <v>1800</v>
          </cell>
          <cell r="E433">
            <v>35289</v>
          </cell>
        </row>
        <row r="434">
          <cell r="B434" t="str">
            <v>Media telera madera</v>
          </cell>
          <cell r="C434" t="str">
            <v>Un</v>
          </cell>
          <cell r="D434">
            <v>4000</v>
          </cell>
          <cell r="E434">
            <v>35289</v>
          </cell>
        </row>
        <row r="435">
          <cell r="B435" t="str">
            <v>Medio marco closet pino</v>
          </cell>
          <cell r="C435" t="str">
            <v>un</v>
          </cell>
          <cell r="D435">
            <v>31000</v>
          </cell>
          <cell r="E435">
            <v>35289</v>
          </cell>
        </row>
        <row r="436">
          <cell r="B436" t="str">
            <v>Medio marco en cedro</v>
          </cell>
          <cell r="C436" t="str">
            <v>un</v>
          </cell>
          <cell r="D436">
            <v>60000</v>
          </cell>
          <cell r="E436">
            <v>35490</v>
          </cell>
        </row>
        <row r="437">
          <cell r="B437" t="str">
            <v>Medio marco metálico</v>
          </cell>
          <cell r="C437" t="str">
            <v>Un</v>
          </cell>
          <cell r="D437">
            <v>16000</v>
          </cell>
          <cell r="E437">
            <v>35462</v>
          </cell>
        </row>
        <row r="438">
          <cell r="B438" t="str">
            <v>Medio marco pino</v>
          </cell>
          <cell r="C438" t="str">
            <v>un</v>
          </cell>
          <cell r="D438">
            <v>22228</v>
          </cell>
          <cell r="E438">
            <v>35290</v>
          </cell>
        </row>
        <row r="439">
          <cell r="B439" t="str">
            <v>Ménsulas de apoyo quicios</v>
          </cell>
          <cell r="C439" t="str">
            <v>piso</v>
          </cell>
          <cell r="D439">
            <v>20000</v>
          </cell>
          <cell r="E439">
            <v>35289</v>
          </cell>
        </row>
        <row r="440">
          <cell r="B440" t="str">
            <v>Mesón en acero inoxidable instalado</v>
          </cell>
          <cell r="C440" t="str">
            <v>ml</v>
          </cell>
          <cell r="D440">
            <v>91543</v>
          </cell>
          <cell r="E440">
            <v>35289</v>
          </cell>
        </row>
        <row r="441">
          <cell r="B441" t="str">
            <v>Mesón en granito natural</v>
          </cell>
          <cell r="C441" t="str">
            <v>ml</v>
          </cell>
          <cell r="D441">
            <v>240000</v>
          </cell>
          <cell r="E441">
            <v>35490</v>
          </cell>
        </row>
        <row r="442">
          <cell r="B442" t="str">
            <v xml:space="preserve">Mesón marmol </v>
          </cell>
          <cell r="C442" t="str">
            <v>ml</v>
          </cell>
          <cell r="D442">
            <v>110000</v>
          </cell>
          <cell r="E442">
            <v>35490</v>
          </cell>
        </row>
        <row r="443">
          <cell r="B443" t="str">
            <v>Mezclador ducha elite</v>
          </cell>
          <cell r="D443">
            <v>110000</v>
          </cell>
        </row>
        <row r="444">
          <cell r="B444" t="str">
            <v>Mezclador ducha loira</v>
          </cell>
          <cell r="C444" t="str">
            <v>un</v>
          </cell>
          <cell r="D444">
            <v>35800</v>
          </cell>
          <cell r="E444">
            <v>35462</v>
          </cell>
        </row>
        <row r="445">
          <cell r="B445" t="str">
            <v>Mezclador lavaplatos prisma</v>
          </cell>
          <cell r="C445" t="str">
            <v>un</v>
          </cell>
          <cell r="D445">
            <v>42688</v>
          </cell>
          <cell r="E445">
            <v>35289</v>
          </cell>
        </row>
        <row r="446">
          <cell r="B446" t="str">
            <v>Moldura para marco</v>
          </cell>
          <cell r="C446" t="str">
            <v>ml</v>
          </cell>
          <cell r="D446">
            <v>2000</v>
          </cell>
          <cell r="E446">
            <v>35462</v>
          </cell>
        </row>
        <row r="447">
          <cell r="B447" t="str">
            <v>Moldura para tablas</v>
          </cell>
          <cell r="C447" t="str">
            <v>Un</v>
          </cell>
          <cell r="D447">
            <v>1000</v>
          </cell>
          <cell r="E447">
            <v>35462</v>
          </cell>
        </row>
        <row r="448">
          <cell r="B448" t="str">
            <v>Mortero 1:4</v>
          </cell>
          <cell r="C448" t="str">
            <v>m3</v>
          </cell>
          <cell r="D448">
            <v>90353</v>
          </cell>
          <cell r="E448">
            <v>35462</v>
          </cell>
        </row>
        <row r="449">
          <cell r="B449" t="str">
            <v>Mortero de pega</v>
          </cell>
          <cell r="C449" t="str">
            <v>m3</v>
          </cell>
          <cell r="D449">
            <v>90000</v>
          </cell>
          <cell r="E449">
            <v>35462</v>
          </cell>
        </row>
        <row r="450">
          <cell r="B450" t="str">
            <v>Mortero grouting</v>
          </cell>
          <cell r="C450" t="str">
            <v>m3</v>
          </cell>
          <cell r="D450">
            <v>80000</v>
          </cell>
          <cell r="E450">
            <v>35289</v>
          </cell>
        </row>
        <row r="451">
          <cell r="B451" t="str">
            <v>Mortero larga vida</v>
          </cell>
          <cell r="C451" t="str">
            <v>m3</v>
          </cell>
          <cell r="D451">
            <v>145000</v>
          </cell>
          <cell r="E451">
            <v>35463</v>
          </cell>
        </row>
        <row r="452">
          <cell r="B452" t="str">
            <v>Mortero para piso</v>
          </cell>
          <cell r="C452" t="str">
            <v>m3</v>
          </cell>
          <cell r="D452">
            <v>82793</v>
          </cell>
          <cell r="E452">
            <v>35462</v>
          </cell>
        </row>
        <row r="453">
          <cell r="B453" t="str">
            <v>Mortero para ranurado</v>
          </cell>
          <cell r="C453" t="str">
            <v>m3</v>
          </cell>
          <cell r="D453">
            <v>88831</v>
          </cell>
          <cell r="E453">
            <v>35462</v>
          </cell>
        </row>
        <row r="454">
          <cell r="B454" t="str">
            <v>Mortero para revoque</v>
          </cell>
          <cell r="C454" t="str">
            <v>m3</v>
          </cell>
          <cell r="D454">
            <v>88831</v>
          </cell>
          <cell r="E454">
            <v>35462</v>
          </cell>
        </row>
        <row r="455">
          <cell r="B455" t="str">
            <v>Mortero revoque</v>
          </cell>
          <cell r="C455" t="str">
            <v>m3</v>
          </cell>
          <cell r="D455">
            <v>88831</v>
          </cell>
          <cell r="E455">
            <v>35462</v>
          </cell>
        </row>
        <row r="456">
          <cell r="B456" t="str">
            <v>Mortero torta 1:4</v>
          </cell>
          <cell r="C456" t="str">
            <v>m3</v>
          </cell>
          <cell r="D456">
            <v>90353</v>
          </cell>
          <cell r="E456">
            <v>35462</v>
          </cell>
        </row>
        <row r="457">
          <cell r="B457" t="str">
            <v>Mueble alto cocina subcontratado</v>
          </cell>
          <cell r="C457" t="str">
            <v>ml</v>
          </cell>
          <cell r="D457">
            <v>120000</v>
          </cell>
          <cell r="E457">
            <v>35289</v>
          </cell>
        </row>
        <row r="458">
          <cell r="B458" t="str">
            <v>Mueble bajo cocina subcontratado</v>
          </cell>
          <cell r="C458" t="str">
            <v>ml</v>
          </cell>
          <cell r="D458">
            <v>150000</v>
          </cell>
          <cell r="E458">
            <v>35289</v>
          </cell>
        </row>
        <row r="459">
          <cell r="B459" t="str">
            <v>Mueble buitrones</v>
          </cell>
          <cell r="C459" t="str">
            <v>ml</v>
          </cell>
          <cell r="D459">
            <v>150000</v>
          </cell>
          <cell r="E459">
            <v>35462</v>
          </cell>
        </row>
        <row r="460">
          <cell r="B460" t="str">
            <v>Muebles linos y telefono</v>
          </cell>
          <cell r="C460" t="str">
            <v>un</v>
          </cell>
          <cell r="D460">
            <v>380000</v>
          </cell>
          <cell r="E460">
            <v>35463</v>
          </cell>
        </row>
        <row r="461">
          <cell r="B461" t="str">
            <v>Muros en adobe lavadero</v>
          </cell>
          <cell r="C461" t="str">
            <v>m2</v>
          </cell>
          <cell r="D461">
            <v>11000</v>
          </cell>
          <cell r="E461">
            <v>35289</v>
          </cell>
        </row>
        <row r="462">
          <cell r="B462" t="str">
            <v>Muros en adobe lavaescobas</v>
          </cell>
          <cell r="C462" t="str">
            <v>m2</v>
          </cell>
          <cell r="D462">
            <v>11000</v>
          </cell>
          <cell r="E462">
            <v>35289</v>
          </cell>
        </row>
        <row r="463">
          <cell r="B463" t="str">
            <v>Oficial x admon</v>
          </cell>
          <cell r="C463" t="str">
            <v>hr</v>
          </cell>
          <cell r="D463">
            <v>2200</v>
          </cell>
          <cell r="E463">
            <v>35470</v>
          </cell>
        </row>
        <row r="464">
          <cell r="B464" t="str">
            <v>Orinal fluxómetro</v>
          </cell>
          <cell r="C464" t="str">
            <v>un</v>
          </cell>
          <cell r="D464">
            <v>243194</v>
          </cell>
          <cell r="E464">
            <v>35466</v>
          </cell>
        </row>
        <row r="465">
          <cell r="B465" t="str">
            <v>Pasamanos en vidrio templado</v>
          </cell>
          <cell r="C465" t="str">
            <v>ml</v>
          </cell>
          <cell r="D465">
            <v>150000</v>
          </cell>
          <cell r="E465">
            <v>35490</v>
          </cell>
        </row>
        <row r="466">
          <cell r="B466" t="str">
            <v>Pasamanos tablón madera</v>
          </cell>
          <cell r="C466" t="str">
            <v>ml</v>
          </cell>
          <cell r="D466">
            <v>7000</v>
          </cell>
          <cell r="E466">
            <v>35289</v>
          </cell>
        </row>
        <row r="467">
          <cell r="B467" t="str">
            <v>Pasamanos tubería metálica</v>
          </cell>
          <cell r="C467" t="str">
            <v>ml</v>
          </cell>
          <cell r="D467">
            <v>45000</v>
          </cell>
          <cell r="E467">
            <v>35289</v>
          </cell>
        </row>
        <row r="468">
          <cell r="B468" t="str">
            <v>Pegacor</v>
          </cell>
          <cell r="C468" t="str">
            <v>kg</v>
          </cell>
          <cell r="D468">
            <v>447</v>
          </cell>
          <cell r="E468">
            <v>35289</v>
          </cell>
        </row>
        <row r="469">
          <cell r="B469" t="str">
            <v>Peldaño alfa + grano</v>
          </cell>
          <cell r="C469" t="str">
            <v>ml</v>
          </cell>
          <cell r="D469">
            <v>12000</v>
          </cell>
        </row>
        <row r="470">
          <cell r="B470" t="str">
            <v>Peldaño en grano pluido</v>
          </cell>
          <cell r="C470" t="str">
            <v>ml</v>
          </cell>
          <cell r="D470">
            <v>70000</v>
          </cell>
          <cell r="E470">
            <v>35490</v>
          </cell>
        </row>
        <row r="471">
          <cell r="B471" t="str">
            <v>Picaporte</v>
          </cell>
          <cell r="C471" t="str">
            <v>Un</v>
          </cell>
          <cell r="D471">
            <v>2000</v>
          </cell>
          <cell r="E471">
            <v>35289</v>
          </cell>
        </row>
        <row r="472">
          <cell r="B472" t="str">
            <v>Piedra</v>
          </cell>
          <cell r="C472" t="str">
            <v>m3</v>
          </cell>
          <cell r="D472">
            <v>14500</v>
          </cell>
        </row>
        <row r="473">
          <cell r="B473" t="str">
            <v>Pintura viniltex</v>
          </cell>
          <cell r="C473" t="str">
            <v>gal</v>
          </cell>
          <cell r="D473">
            <v>11145.6</v>
          </cell>
          <cell r="E473">
            <v>35289</v>
          </cell>
        </row>
        <row r="474">
          <cell r="B474" t="str">
            <v>Piso en granito Jaspe</v>
          </cell>
          <cell r="C474" t="str">
            <v>m1</v>
          </cell>
          <cell r="D474">
            <v>75748</v>
          </cell>
          <cell r="E474">
            <v>35490</v>
          </cell>
        </row>
        <row r="475">
          <cell r="B475" t="str">
            <v>Piso en parket</v>
          </cell>
          <cell r="C475" t="str">
            <v>m2</v>
          </cell>
          <cell r="D475">
            <v>42000</v>
          </cell>
          <cell r="E475">
            <v>35472</v>
          </cell>
        </row>
        <row r="476">
          <cell r="B476" t="str">
            <v>Plumas 500kg con balde y plataforma</v>
          </cell>
          <cell r="C476" t="str">
            <v>un</v>
          </cell>
          <cell r="D476">
            <v>1800000</v>
          </cell>
          <cell r="E476">
            <v>35289</v>
          </cell>
        </row>
        <row r="477">
          <cell r="B477" t="str">
            <v>Poyo en grano pref</v>
          </cell>
          <cell r="C477" t="str">
            <v>ml</v>
          </cell>
          <cell r="D477">
            <v>60000</v>
          </cell>
          <cell r="E477">
            <v>35462</v>
          </cell>
        </row>
        <row r="478">
          <cell r="B478" t="str">
            <v>Protector de cobre escalas</v>
          </cell>
          <cell r="C478" t="str">
            <v>ml</v>
          </cell>
          <cell r="D478">
            <v>15000</v>
          </cell>
          <cell r="E478">
            <v>35462</v>
          </cell>
        </row>
        <row r="479">
          <cell r="B479" t="str">
            <v>Puerta acceso</v>
          </cell>
          <cell r="C479" t="str">
            <v>Un</v>
          </cell>
          <cell r="D479">
            <v>150000</v>
          </cell>
          <cell r="E479">
            <v>35289</v>
          </cell>
        </row>
        <row r="480">
          <cell r="B480" t="str">
            <v>Puerta Garaje + Motor</v>
          </cell>
          <cell r="C480" t="str">
            <v>un</v>
          </cell>
          <cell r="D480">
            <v>3500000</v>
          </cell>
        </row>
        <row r="481">
          <cell r="B481" t="str">
            <v>Puerta metálica garaje</v>
          </cell>
          <cell r="C481" t="str">
            <v>m2</v>
          </cell>
          <cell r="D481">
            <v>100000</v>
          </cell>
        </row>
        <row r="482">
          <cell r="B482" t="str">
            <v>Pulidora de mano</v>
          </cell>
          <cell r="C482" t="str">
            <v>un</v>
          </cell>
          <cell r="D482">
            <v>350000</v>
          </cell>
          <cell r="E482">
            <v>35289</v>
          </cell>
        </row>
        <row r="483">
          <cell r="B483" t="str">
            <v>Puntillas de acero</v>
          </cell>
          <cell r="C483" t="str">
            <v>lb</v>
          </cell>
          <cell r="D483">
            <v>1800</v>
          </cell>
          <cell r="E483">
            <v>35289</v>
          </cell>
        </row>
        <row r="484">
          <cell r="B484" t="str">
            <v>Red contra incendio + gab</v>
          </cell>
          <cell r="C484" t="str">
            <v>gl</v>
          </cell>
          <cell r="D484">
            <v>3000000</v>
          </cell>
          <cell r="E484">
            <v>35289</v>
          </cell>
        </row>
        <row r="485">
          <cell r="B485" t="str">
            <v>Rejilla plástica de piso</v>
          </cell>
          <cell r="C485" t="str">
            <v>un</v>
          </cell>
          <cell r="D485">
            <v>2000</v>
          </cell>
          <cell r="E485">
            <v>35289</v>
          </cell>
        </row>
        <row r="486">
          <cell r="B486" t="str">
            <v>Rejilla ventilacion</v>
          </cell>
          <cell r="C486" t="str">
            <v>un</v>
          </cell>
          <cell r="D486">
            <v>15000</v>
          </cell>
          <cell r="E486">
            <v>35462</v>
          </cell>
        </row>
        <row r="487">
          <cell r="B487" t="str">
            <v>Repisas en roble</v>
          </cell>
          <cell r="C487" t="str">
            <v>ml</v>
          </cell>
          <cell r="D487">
            <v>25000</v>
          </cell>
          <cell r="E487">
            <v>35289</v>
          </cell>
        </row>
        <row r="488">
          <cell r="B488" t="str">
            <v>Retroexcavadora 555 Ford</v>
          </cell>
          <cell r="C488" t="str">
            <v>día</v>
          </cell>
          <cell r="D488">
            <v>30000</v>
          </cell>
          <cell r="E488">
            <v>35289</v>
          </cell>
        </row>
        <row r="489">
          <cell r="B489" t="str">
            <v>Revoque muros lavadero</v>
          </cell>
          <cell r="C489" t="str">
            <v>m2</v>
          </cell>
          <cell r="D489">
            <v>5500</v>
          </cell>
          <cell r="E489">
            <v>35289</v>
          </cell>
        </row>
        <row r="490">
          <cell r="B490" t="str">
            <v>Revoque muros lavaescobas</v>
          </cell>
          <cell r="C490" t="str">
            <v>m2</v>
          </cell>
          <cell r="D490">
            <v>5500</v>
          </cell>
          <cell r="E490">
            <v>35289</v>
          </cell>
        </row>
        <row r="491">
          <cell r="B491" t="str">
            <v>SALIDAS AGUA CALIENTE, COBRE TIPO M</v>
          </cell>
          <cell r="C491" t="str">
            <v>UN</v>
          </cell>
          <cell r="D491">
            <v>19000</v>
          </cell>
          <cell r="E491">
            <v>35289</v>
          </cell>
        </row>
        <row r="492">
          <cell r="B492" t="str">
            <v>SALIDAS AGUA FRÍAPVC, TERMINAL COBRE</v>
          </cell>
          <cell r="C492" t="str">
            <v>UN</v>
          </cell>
          <cell r="D492">
            <v>15000</v>
          </cell>
          <cell r="E492">
            <v>35289</v>
          </cell>
        </row>
        <row r="493">
          <cell r="B493" t="str">
            <v>SALIDAS AGUAS LLUVIAS</v>
          </cell>
          <cell r="C493" t="str">
            <v>UN</v>
          </cell>
          <cell r="D493">
            <v>5000</v>
          </cell>
          <cell r="E493">
            <v>35289</v>
          </cell>
        </row>
        <row r="494">
          <cell r="B494" t="str">
            <v>SALIDAS AGUAS RESIDUALES</v>
          </cell>
          <cell r="C494" t="str">
            <v>UN</v>
          </cell>
          <cell r="D494">
            <v>19000</v>
          </cell>
          <cell r="E494">
            <v>35289</v>
          </cell>
        </row>
        <row r="495">
          <cell r="B495" t="str">
            <v>SALIDAS VENTILACIÓN</v>
          </cell>
          <cell r="C495" t="str">
            <v>UN</v>
          </cell>
          <cell r="D495">
            <v>6000</v>
          </cell>
          <cell r="E495">
            <v>35289</v>
          </cell>
        </row>
        <row r="496">
          <cell r="B496" t="str">
            <v>Sanitario Acuacer blanco</v>
          </cell>
          <cell r="C496" t="str">
            <v>un</v>
          </cell>
          <cell r="D496">
            <v>63220</v>
          </cell>
          <cell r="E496">
            <v>35289</v>
          </cell>
        </row>
        <row r="497">
          <cell r="B497" t="str">
            <v>Sanitario Nova blanco</v>
          </cell>
          <cell r="C497" t="str">
            <v>un</v>
          </cell>
          <cell r="D497">
            <v>87580</v>
          </cell>
          <cell r="E497">
            <v>35289</v>
          </cell>
        </row>
        <row r="498">
          <cell r="B498" t="str">
            <v>Sanitario Stylo</v>
          </cell>
          <cell r="C498" t="str">
            <v>un</v>
          </cell>
          <cell r="D498">
            <v>346000</v>
          </cell>
          <cell r="E498">
            <v>35462</v>
          </cell>
        </row>
        <row r="499">
          <cell r="B499" t="str">
            <v>Sanitario Tiffany</v>
          </cell>
          <cell r="C499" t="str">
            <v>un</v>
          </cell>
          <cell r="D499">
            <v>232000</v>
          </cell>
          <cell r="E499">
            <v>35463</v>
          </cell>
        </row>
        <row r="500">
          <cell r="B500" t="str">
            <v>Secador de manos</v>
          </cell>
          <cell r="C500" t="str">
            <v>un</v>
          </cell>
          <cell r="D500">
            <v>70000</v>
          </cell>
          <cell r="E500">
            <v>35465</v>
          </cell>
        </row>
        <row r="501">
          <cell r="B501" t="str">
            <v>Sika 1</v>
          </cell>
          <cell r="C501" t="str">
            <v>kg</v>
          </cell>
          <cell r="D501">
            <v>1255</v>
          </cell>
          <cell r="E501">
            <v>35289</v>
          </cell>
        </row>
        <row r="502">
          <cell r="B502" t="str">
            <v>Sikaflex 1 A</v>
          </cell>
          <cell r="C502" t="str">
            <v>kg</v>
          </cell>
          <cell r="D502">
            <v>7076</v>
          </cell>
          <cell r="E502">
            <v>35289</v>
          </cell>
        </row>
        <row r="503">
          <cell r="B503" t="str">
            <v>Sikaflex 1a</v>
          </cell>
          <cell r="C503" t="str">
            <v>kg</v>
          </cell>
          <cell r="D503">
            <v>7076</v>
          </cell>
          <cell r="E503">
            <v>35289</v>
          </cell>
        </row>
        <row r="504">
          <cell r="B504" t="str">
            <v>SUM. E INST. EQUIPO PRESIÓN FREATICAS</v>
          </cell>
          <cell r="C504" t="str">
            <v>UN</v>
          </cell>
          <cell r="D504">
            <v>1200000</v>
          </cell>
          <cell r="E504">
            <v>35289</v>
          </cell>
        </row>
        <row r="505">
          <cell r="B505" t="str">
            <v>SUMIN E INSTAL. CONTADORES RESIDENCIAL</v>
          </cell>
          <cell r="C505" t="str">
            <v>GL</v>
          </cell>
          <cell r="D505">
            <v>80000</v>
          </cell>
          <cell r="E505">
            <v>35289</v>
          </cell>
        </row>
        <row r="506">
          <cell r="B506" t="str">
            <v>SUMIN. E INSTALACIÓN CONTADOR 1 1/2"</v>
          </cell>
          <cell r="C506" t="str">
            <v>UN</v>
          </cell>
          <cell r="D506">
            <v>1500000</v>
          </cell>
          <cell r="E506">
            <v>35289</v>
          </cell>
        </row>
        <row r="507">
          <cell r="B507" t="str">
            <v>SUMINISTRO E INST. EQUIPO PRESIÓN</v>
          </cell>
          <cell r="C507" t="str">
            <v>UN</v>
          </cell>
          <cell r="D507">
            <v>2000000</v>
          </cell>
          <cell r="E507">
            <v>35289</v>
          </cell>
        </row>
        <row r="508">
          <cell r="B508" t="str">
            <v>Tablas de madera</v>
          </cell>
          <cell r="C508" t="str">
            <v>un</v>
          </cell>
          <cell r="D508">
            <v>1400</v>
          </cell>
          <cell r="E508">
            <v>35289</v>
          </cell>
        </row>
        <row r="509">
          <cell r="B509" t="str">
            <v>Tableta 20*20 Flor gres</v>
          </cell>
          <cell r="C509" t="str">
            <v>m2</v>
          </cell>
          <cell r="D509">
            <v>13600</v>
          </cell>
        </row>
        <row r="510">
          <cell r="B510" t="str">
            <v>Tableta colonial 25x25</v>
          </cell>
          <cell r="C510" t="str">
            <v>m2</v>
          </cell>
          <cell r="D510">
            <v>6090</v>
          </cell>
          <cell r="E510">
            <v>35289</v>
          </cell>
        </row>
        <row r="511">
          <cell r="B511" t="str">
            <v>Taches fijación</v>
          </cell>
          <cell r="C511" t="str">
            <v>kg</v>
          </cell>
          <cell r="D511">
            <v>700</v>
          </cell>
          <cell r="E511">
            <v>35289</v>
          </cell>
        </row>
        <row r="512">
          <cell r="B512" t="str">
            <v>Taco metálico</v>
          </cell>
          <cell r="C512" t="str">
            <v>día</v>
          </cell>
          <cell r="D512">
            <v>50</v>
          </cell>
          <cell r="E512">
            <v>35289</v>
          </cell>
        </row>
        <row r="513">
          <cell r="B513" t="str">
            <v>Taladro de rotopercución</v>
          </cell>
          <cell r="C513" t="str">
            <v>un</v>
          </cell>
          <cell r="D513">
            <v>450000</v>
          </cell>
          <cell r="E513">
            <v>35289</v>
          </cell>
        </row>
        <row r="514">
          <cell r="B514" t="str">
            <v>TALLOS DISTRIBUCIÓN (MEDIDOR TANQUE)</v>
          </cell>
          <cell r="C514" t="str">
            <v>GL</v>
          </cell>
          <cell r="D514">
            <v>2500000</v>
          </cell>
          <cell r="E514">
            <v>35289</v>
          </cell>
        </row>
        <row r="515">
          <cell r="B515" t="str">
            <v>Tanques en fibra de vidrio</v>
          </cell>
          <cell r="C515" t="str">
            <v>un</v>
          </cell>
          <cell r="D515">
            <v>1500000</v>
          </cell>
          <cell r="E515">
            <v>35289</v>
          </cell>
        </row>
        <row r="516">
          <cell r="B516" t="str">
            <v>Tapa terminal de ventilación</v>
          </cell>
          <cell r="C516" t="str">
            <v>un</v>
          </cell>
          <cell r="D516">
            <v>6148</v>
          </cell>
          <cell r="E516">
            <v>35289</v>
          </cell>
        </row>
        <row r="517">
          <cell r="B517" t="str">
            <v>Telera de madera</v>
          </cell>
          <cell r="C517" t="str">
            <v>un</v>
          </cell>
          <cell r="D517">
            <v>7500</v>
          </cell>
          <cell r="E517">
            <v>35462</v>
          </cell>
        </row>
        <row r="518">
          <cell r="B518" t="str">
            <v>Tensores d=3/8"</v>
          </cell>
          <cell r="C518" t="str">
            <v>un</v>
          </cell>
          <cell r="D518">
            <v>540</v>
          </cell>
          <cell r="E518">
            <v>35289</v>
          </cell>
        </row>
        <row r="519">
          <cell r="B519" t="str">
            <v>Terminal 6*12*24</v>
          </cell>
          <cell r="C519" t="str">
            <v>un</v>
          </cell>
          <cell r="D519">
            <v>200</v>
          </cell>
          <cell r="E519">
            <v>35462</v>
          </cell>
        </row>
        <row r="520">
          <cell r="B520" t="str">
            <v>Terminal Catalán 10*15*30</v>
          </cell>
          <cell r="C520" t="str">
            <v>un</v>
          </cell>
          <cell r="D520">
            <v>420</v>
          </cell>
          <cell r="E520">
            <v>35490</v>
          </cell>
        </row>
        <row r="521">
          <cell r="B521" t="str">
            <v>Terrazo Roca</v>
          </cell>
          <cell r="C521" t="str">
            <v>m2</v>
          </cell>
          <cell r="D521">
            <v>50000</v>
          </cell>
          <cell r="E521">
            <v>35468</v>
          </cell>
        </row>
        <row r="522">
          <cell r="B522" t="str">
            <v>Tolete 15*20*40</v>
          </cell>
          <cell r="C522" t="str">
            <v>un</v>
          </cell>
          <cell r="D522">
            <v>520</v>
          </cell>
          <cell r="E522">
            <v>35462</v>
          </cell>
        </row>
        <row r="523">
          <cell r="B523" t="str">
            <v>Tolete 15*20*40 liso cara 20</v>
          </cell>
          <cell r="C523" t="str">
            <v>un</v>
          </cell>
          <cell r="D523">
            <v>662</v>
          </cell>
          <cell r="E523">
            <v>35290</v>
          </cell>
        </row>
        <row r="524">
          <cell r="B524" t="str">
            <v>Topepuertas</v>
          </cell>
          <cell r="C524" t="str">
            <v>Un</v>
          </cell>
          <cell r="D524">
            <v>600</v>
          </cell>
          <cell r="E524">
            <v>35289</v>
          </cell>
        </row>
        <row r="525">
          <cell r="B525" t="str">
            <v>Tramo terminal en lámina galvanizada</v>
          </cell>
          <cell r="C525" t="str">
            <v>un</v>
          </cell>
          <cell r="D525">
            <v>26332</v>
          </cell>
          <cell r="E525">
            <v>35289</v>
          </cell>
        </row>
        <row r="526">
          <cell r="B526" t="str">
            <v>Triturado de 1-1/2"</v>
          </cell>
          <cell r="C526" t="str">
            <v>m3</v>
          </cell>
          <cell r="D526">
            <v>19600</v>
          </cell>
          <cell r="E526">
            <v>35289</v>
          </cell>
        </row>
        <row r="527">
          <cell r="B527" t="str">
            <v>Triturado de 3/4</v>
          </cell>
          <cell r="C527" t="str">
            <v>m3</v>
          </cell>
          <cell r="D527">
            <v>19900</v>
          </cell>
        </row>
        <row r="528">
          <cell r="B528" t="str">
            <v>Tubería filtro d=2 1/2"</v>
          </cell>
          <cell r="C528" t="str">
            <v>ml</v>
          </cell>
          <cell r="D528">
            <v>3000</v>
          </cell>
          <cell r="E528">
            <v>35289</v>
          </cell>
        </row>
        <row r="529">
          <cell r="B529" t="str">
            <v>Varilla de aluminio</v>
          </cell>
          <cell r="C529" t="str">
            <v>ml</v>
          </cell>
          <cell r="D529">
            <v>385</v>
          </cell>
          <cell r="E529">
            <v>35289</v>
          </cell>
        </row>
        <row r="530">
          <cell r="B530" t="str">
            <v>Varilla de cobre 3mm instalada</v>
          </cell>
          <cell r="C530" t="str">
            <v>ml</v>
          </cell>
          <cell r="D530">
            <v>4124</v>
          </cell>
          <cell r="E530">
            <v>35471</v>
          </cell>
        </row>
        <row r="531">
          <cell r="B531" t="str">
            <v>Varilla de cobre M caña</v>
          </cell>
          <cell r="C531" t="str">
            <v>un</v>
          </cell>
          <cell r="D531">
            <v>1879</v>
          </cell>
          <cell r="E531">
            <v>35472</v>
          </cell>
        </row>
        <row r="532">
          <cell r="B532" t="str">
            <v>Varillas madera dilataciones</v>
          </cell>
          <cell r="C532" t="str">
            <v>ml</v>
          </cell>
          <cell r="D532">
            <v>150</v>
          </cell>
          <cell r="E532">
            <v>35289</v>
          </cell>
        </row>
        <row r="533">
          <cell r="B533" t="str">
            <v>Vibradores de concreto</v>
          </cell>
          <cell r="C533" t="str">
            <v>un</v>
          </cell>
          <cell r="D533">
            <v>950000</v>
          </cell>
          <cell r="E533">
            <v>35289</v>
          </cell>
        </row>
        <row r="534">
          <cell r="B534" t="str">
            <v>Zócalo en algarrobo</v>
          </cell>
          <cell r="C534" t="str">
            <v>ml</v>
          </cell>
          <cell r="D534">
            <v>6000</v>
          </cell>
          <cell r="E534">
            <v>35462</v>
          </cell>
        </row>
        <row r="535">
          <cell r="B535" t="str">
            <v>Zócalo en cedro</v>
          </cell>
          <cell r="C535" t="str">
            <v>ml</v>
          </cell>
          <cell r="D535">
            <v>3500</v>
          </cell>
          <cell r="E535">
            <v>35462</v>
          </cell>
        </row>
        <row r="536">
          <cell r="B536" t="str">
            <v>Zócalo en cerámica 20x20 Olimpia</v>
          </cell>
          <cell r="C536" t="str">
            <v>m2</v>
          </cell>
          <cell r="D536">
            <v>8410</v>
          </cell>
          <cell r="E536">
            <v>35289</v>
          </cell>
        </row>
        <row r="537">
          <cell r="B537" t="str">
            <v>Zócalo en pino</v>
          </cell>
          <cell r="C537" t="str">
            <v>ml</v>
          </cell>
          <cell r="D537">
            <v>900</v>
          </cell>
          <cell r="E537">
            <v>35289</v>
          </cell>
        </row>
        <row r="538">
          <cell r="B538" t="str">
            <v>Zócalo en tableta colonial 25x25</v>
          </cell>
          <cell r="C538" t="str">
            <v>m2</v>
          </cell>
          <cell r="D538">
            <v>8500</v>
          </cell>
          <cell r="E538">
            <v>35289</v>
          </cell>
        </row>
        <row r="539">
          <cell r="B539" t="str">
            <v>Zócalo recto grano</v>
          </cell>
          <cell r="C539" t="str">
            <v>ml</v>
          </cell>
          <cell r="D539">
            <v>15000</v>
          </cell>
          <cell r="E539">
            <v>35470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APU"/>
      <sheetName val="SUB APU"/>
      <sheetName val="INSUMOS"/>
      <sheetName val="RESUMEN PRESUPU."/>
      <sheetName val="AMAPOLITA"/>
      <sheetName val="amapolitaoficial"/>
      <sheetName val="Hoja8"/>
      <sheetName val="Hoja9"/>
      <sheetName val="Hoja10"/>
      <sheetName val="Hoja11"/>
      <sheetName val="Hoja12"/>
      <sheetName val="Hoja13"/>
      <sheetName val="Hoja14"/>
      <sheetName val="Hoja15"/>
      <sheetName val="Hoja16"/>
    </sheetNames>
    <sheetDataSet>
      <sheetData sheetId="0"/>
      <sheetData sheetId="1"/>
      <sheetData sheetId="2">
        <row r="1">
          <cell r="A1" t="str">
            <v>CODIGO</v>
          </cell>
          <cell r="B1" t="str">
            <v>ITEM</v>
          </cell>
          <cell r="C1" t="str">
            <v>UNIDAD</v>
          </cell>
        </row>
        <row r="2">
          <cell r="A2" t="str">
            <v>Z100</v>
          </cell>
          <cell r="B2" t="str">
            <v>MORTERO 1:4</v>
          </cell>
          <cell r="C2" t="str">
            <v>M3</v>
          </cell>
          <cell r="D2">
            <v>181373</v>
          </cell>
        </row>
        <row r="3">
          <cell r="B3" t="str">
            <v>CODIGO</v>
          </cell>
          <cell r="C3" t="str">
            <v>Z100</v>
          </cell>
        </row>
        <row r="4">
          <cell r="A4" t="str">
            <v>CODIGO</v>
          </cell>
          <cell r="B4" t="str">
            <v>RECURSOS</v>
          </cell>
          <cell r="C4" t="str">
            <v>UNIDAD</v>
          </cell>
          <cell r="D4" t="str">
            <v>CANT.</v>
          </cell>
        </row>
        <row r="5">
          <cell r="B5" t="str">
            <v>MATERIALES</v>
          </cell>
        </row>
        <row r="6">
          <cell r="A6" t="str">
            <v>M010</v>
          </cell>
          <cell r="B6" t="str">
            <v>CEMENTO</v>
          </cell>
          <cell r="C6" t="str">
            <v>SACO</v>
          </cell>
          <cell r="D6">
            <v>7.3</v>
          </cell>
        </row>
        <row r="7">
          <cell r="A7" t="str">
            <v>M020</v>
          </cell>
          <cell r="B7" t="str">
            <v>AGUA</v>
          </cell>
          <cell r="C7" t="str">
            <v>LT</v>
          </cell>
          <cell r="D7">
            <v>212</v>
          </cell>
        </row>
        <row r="8">
          <cell r="A8" t="str">
            <v>M070</v>
          </cell>
          <cell r="B8" t="str">
            <v>ARENA DE PEGA</v>
          </cell>
          <cell r="C8" t="str">
            <v>M3</v>
          </cell>
          <cell r="D8">
            <v>1.4</v>
          </cell>
        </row>
        <row r="9">
          <cell r="B9">
            <v>0</v>
          </cell>
          <cell r="C9">
            <v>0</v>
          </cell>
        </row>
        <row r="11">
          <cell r="B11" t="str">
            <v>EQUIPO</v>
          </cell>
        </row>
        <row r="12">
          <cell r="B12" t="str">
            <v>HTA MENOR (5% de M. de O.)</v>
          </cell>
        </row>
        <row r="17">
          <cell r="B17" t="str">
            <v>MANO DE OBRA</v>
          </cell>
        </row>
        <row r="18">
          <cell r="A18" t="str">
            <v>O110</v>
          </cell>
          <cell r="B18" t="str">
            <v>1 OFIC. Y 1 AYUD.</v>
          </cell>
          <cell r="C18" t="str">
            <v>DIA</v>
          </cell>
          <cell r="D18">
            <v>0.4</v>
          </cell>
        </row>
        <row r="21">
          <cell r="A21">
            <v>0</v>
          </cell>
          <cell r="B21">
            <v>0</v>
          </cell>
          <cell r="C21">
            <v>0</v>
          </cell>
        </row>
        <row r="23">
          <cell r="B23" t="str">
            <v>TRANSPORTE</v>
          </cell>
        </row>
        <row r="27">
          <cell r="A27">
            <v>0</v>
          </cell>
          <cell r="B27">
            <v>0</v>
          </cell>
          <cell r="C27">
            <v>0</v>
          </cell>
        </row>
        <row r="31">
          <cell r="A31" t="str">
            <v>CODIGO</v>
          </cell>
          <cell r="B31" t="str">
            <v>ITEM</v>
          </cell>
          <cell r="C31" t="str">
            <v>UNIDAD</v>
          </cell>
        </row>
        <row r="32">
          <cell r="A32" t="str">
            <v>Z110</v>
          </cell>
          <cell r="B32" t="str">
            <v>MORTERO 1:5</v>
          </cell>
          <cell r="C32" t="str">
            <v>M3</v>
          </cell>
          <cell r="D32">
            <v>151123.875</v>
          </cell>
        </row>
        <row r="33">
          <cell r="B33" t="str">
            <v>CODIGO</v>
          </cell>
          <cell r="C33" t="str">
            <v>Z110</v>
          </cell>
        </row>
        <row r="34">
          <cell r="A34" t="str">
            <v>CODIGO</v>
          </cell>
          <cell r="B34" t="str">
            <v>RECURSOS</v>
          </cell>
          <cell r="C34" t="str">
            <v>UNIDAD</v>
          </cell>
          <cell r="D34" t="str">
            <v>CANT.</v>
          </cell>
        </row>
        <row r="35">
          <cell r="B35" t="str">
            <v>MATERIALES</v>
          </cell>
        </row>
        <row r="36">
          <cell r="A36" t="str">
            <v>M010</v>
          </cell>
          <cell r="B36" t="str">
            <v>CEMENTO</v>
          </cell>
          <cell r="C36" t="str">
            <v>SACO</v>
          </cell>
          <cell r="D36">
            <v>6</v>
          </cell>
        </row>
        <row r="37">
          <cell r="A37" t="str">
            <v>M020</v>
          </cell>
          <cell r="B37" t="str">
            <v>AGUA</v>
          </cell>
          <cell r="C37" t="str">
            <v>LT</v>
          </cell>
          <cell r="D37">
            <v>48</v>
          </cell>
        </row>
        <row r="38">
          <cell r="A38" t="str">
            <v>M070</v>
          </cell>
          <cell r="B38" t="str">
            <v>ARENA DE PEGA</v>
          </cell>
          <cell r="C38" t="str">
            <v>M3</v>
          </cell>
          <cell r="D38">
            <v>1.2</v>
          </cell>
        </row>
        <row r="39">
          <cell r="B39">
            <v>0</v>
          </cell>
          <cell r="C39">
            <v>0</v>
          </cell>
        </row>
        <row r="41">
          <cell r="B41" t="str">
            <v>EQUIPO</v>
          </cell>
        </row>
        <row r="42">
          <cell r="B42" t="str">
            <v>HTA MENOR (5% de M. de O.)</v>
          </cell>
        </row>
        <row r="44">
          <cell r="A44">
            <v>0</v>
          </cell>
          <cell r="B44">
            <v>0</v>
          </cell>
          <cell r="C44">
            <v>0</v>
          </cell>
        </row>
        <row r="46">
          <cell r="B46" t="str">
            <v>MANO DE OBRA</v>
          </cell>
        </row>
        <row r="47">
          <cell r="A47" t="str">
            <v>O110</v>
          </cell>
          <cell r="B47" t="str">
            <v>1 OFIC. Y 1 AYUD.</v>
          </cell>
          <cell r="C47" t="str">
            <v>DIA</v>
          </cell>
          <cell r="D47">
            <v>0.35</v>
          </cell>
        </row>
        <row r="49">
          <cell r="A49">
            <v>0</v>
          </cell>
          <cell r="B49">
            <v>0</v>
          </cell>
          <cell r="C49">
            <v>0</v>
          </cell>
        </row>
        <row r="51">
          <cell r="B51" t="str">
            <v>TRANSPORTE</v>
          </cell>
        </row>
        <row r="55">
          <cell r="A55">
            <v>0</v>
          </cell>
          <cell r="B55">
            <v>0</v>
          </cell>
          <cell r="C55">
            <v>0</v>
          </cell>
        </row>
        <row r="58">
          <cell r="A58" t="str">
            <v>CODIGO</v>
          </cell>
          <cell r="B58" t="str">
            <v>ITEM</v>
          </cell>
          <cell r="C58" t="str">
            <v>UNIDAD</v>
          </cell>
        </row>
        <row r="59">
          <cell r="A59" t="str">
            <v>Z120</v>
          </cell>
          <cell r="B59" t="str">
            <v>MORTERO 1:6</v>
          </cell>
          <cell r="C59" t="str">
            <v>M3</v>
          </cell>
          <cell r="D59">
            <v>145003.125</v>
          </cell>
        </row>
        <row r="60">
          <cell r="B60" t="str">
            <v>CODIGO</v>
          </cell>
          <cell r="C60" t="str">
            <v>Z120</v>
          </cell>
        </row>
        <row r="61">
          <cell r="A61" t="str">
            <v>CODIGO</v>
          </cell>
          <cell r="B61" t="str">
            <v>RECURSOS</v>
          </cell>
          <cell r="C61" t="str">
            <v>UNIDAD</v>
          </cell>
          <cell r="D61" t="str">
            <v>CANT.</v>
          </cell>
        </row>
        <row r="62">
          <cell r="B62" t="str">
            <v>MATERIALES</v>
          </cell>
        </row>
        <row r="63">
          <cell r="A63" t="str">
            <v>M010</v>
          </cell>
          <cell r="B63" t="str">
            <v>CEMENTO</v>
          </cell>
          <cell r="C63" t="str">
            <v>SACO</v>
          </cell>
          <cell r="D63">
            <v>5.25</v>
          </cell>
        </row>
        <row r="64">
          <cell r="A64" t="str">
            <v>M020</v>
          </cell>
          <cell r="B64" t="str">
            <v>AGUA</v>
          </cell>
          <cell r="C64" t="str">
            <v>LT</v>
          </cell>
          <cell r="D64">
            <v>233</v>
          </cell>
        </row>
        <row r="65">
          <cell r="A65" t="str">
            <v>M070</v>
          </cell>
          <cell r="B65" t="str">
            <v>ARENA DE PEGA</v>
          </cell>
          <cell r="C65" t="str">
            <v>M3</v>
          </cell>
          <cell r="D65">
            <v>1.2</v>
          </cell>
        </row>
        <row r="66">
          <cell r="B66">
            <v>0</v>
          </cell>
          <cell r="C66">
            <v>0</v>
          </cell>
        </row>
        <row r="68">
          <cell r="B68" t="str">
            <v>EQUIPO</v>
          </cell>
        </row>
        <row r="69">
          <cell r="B69" t="str">
            <v>HTA MENOR (5% de M. de O.)</v>
          </cell>
        </row>
        <row r="70">
          <cell r="A70">
            <v>0</v>
          </cell>
          <cell r="B70">
            <v>0</v>
          </cell>
          <cell r="C70">
            <v>0</v>
          </cell>
        </row>
        <row r="72">
          <cell r="B72" t="str">
            <v>MANO DE OBRA</v>
          </cell>
        </row>
        <row r="73">
          <cell r="A73" t="str">
            <v>O110</v>
          </cell>
          <cell r="B73" t="str">
            <v>1 OFIC. Y 1 AYUD.</v>
          </cell>
          <cell r="C73" t="str">
            <v>DIA</v>
          </cell>
          <cell r="D73">
            <v>0.45</v>
          </cell>
        </row>
        <row r="74">
          <cell r="A74">
            <v>0</v>
          </cell>
          <cell r="B74">
            <v>0</v>
          </cell>
          <cell r="C74">
            <v>0</v>
          </cell>
        </row>
        <row r="75">
          <cell r="A75">
            <v>0</v>
          </cell>
          <cell r="B75">
            <v>0</v>
          </cell>
          <cell r="C75">
            <v>0</v>
          </cell>
        </row>
        <row r="77">
          <cell r="B77" t="str">
            <v>TRANSPORTE</v>
          </cell>
        </row>
        <row r="79">
          <cell r="A79">
            <v>0</v>
          </cell>
          <cell r="B79">
            <v>0</v>
          </cell>
          <cell r="C79">
            <v>0</v>
          </cell>
        </row>
        <row r="80">
          <cell r="A80">
            <v>0</v>
          </cell>
          <cell r="B80">
            <v>0</v>
          </cell>
          <cell r="C80">
            <v>0</v>
          </cell>
        </row>
        <row r="81">
          <cell r="A81">
            <v>0</v>
          </cell>
          <cell r="B81">
            <v>0</v>
          </cell>
          <cell r="C81">
            <v>0</v>
          </cell>
        </row>
        <row r="86">
          <cell r="A86" t="str">
            <v>CODIGO</v>
          </cell>
          <cell r="B86" t="str">
            <v>ITEM</v>
          </cell>
          <cell r="C86" t="str">
            <v>UNIDAD</v>
          </cell>
        </row>
        <row r="87">
          <cell r="A87" t="str">
            <v>Z130</v>
          </cell>
          <cell r="B87" t="str">
            <v>MORTERO 1:7</v>
          </cell>
          <cell r="C87" t="str">
            <v>M3</v>
          </cell>
          <cell r="D87">
            <v>121172.625</v>
          </cell>
        </row>
        <row r="88">
          <cell r="B88" t="str">
            <v>CODIGO</v>
          </cell>
          <cell r="C88" t="str">
            <v>Z130</v>
          </cell>
        </row>
        <row r="89">
          <cell r="A89" t="str">
            <v>CODIGO</v>
          </cell>
          <cell r="B89" t="str">
            <v>RECURSOS</v>
          </cell>
          <cell r="C89" t="str">
            <v>UNIDAD</v>
          </cell>
          <cell r="D89" t="str">
            <v>CANT.</v>
          </cell>
        </row>
        <row r="90">
          <cell r="B90" t="str">
            <v>MATERIALES</v>
          </cell>
        </row>
        <row r="91">
          <cell r="A91" t="str">
            <v>M010</v>
          </cell>
          <cell r="B91" t="str">
            <v>CEMENTO</v>
          </cell>
          <cell r="C91" t="str">
            <v>SACO</v>
          </cell>
          <cell r="D91">
            <v>4.5</v>
          </cell>
        </row>
        <row r="92">
          <cell r="A92" t="str">
            <v>M020</v>
          </cell>
          <cell r="B92" t="str">
            <v>AGUA</v>
          </cell>
          <cell r="C92" t="str">
            <v>LT</v>
          </cell>
          <cell r="D92">
            <v>204</v>
          </cell>
        </row>
        <row r="93">
          <cell r="A93" t="str">
            <v>M070</v>
          </cell>
          <cell r="B93" t="str">
            <v>ARENA DE PEGA</v>
          </cell>
          <cell r="C93" t="str">
            <v>M3</v>
          </cell>
          <cell r="D93">
            <v>1.25</v>
          </cell>
        </row>
        <row r="94">
          <cell r="B94">
            <v>0</v>
          </cell>
          <cell r="C94">
            <v>0</v>
          </cell>
        </row>
        <row r="96">
          <cell r="B96" t="str">
            <v>EQUIPO</v>
          </cell>
        </row>
        <row r="97">
          <cell r="B97" t="str">
            <v>HTA MENOR (5% de M. de O.)</v>
          </cell>
        </row>
        <row r="98">
          <cell r="A98">
            <v>0</v>
          </cell>
          <cell r="B98">
            <v>0</v>
          </cell>
          <cell r="C98">
            <v>0</v>
          </cell>
        </row>
        <row r="99">
          <cell r="A99">
            <v>0</v>
          </cell>
          <cell r="B99">
            <v>0</v>
          </cell>
          <cell r="C99">
            <v>0</v>
          </cell>
        </row>
        <row r="100">
          <cell r="A100">
            <v>0</v>
          </cell>
          <cell r="B100">
            <v>0</v>
          </cell>
          <cell r="C100">
            <v>0</v>
          </cell>
        </row>
        <row r="102">
          <cell r="B102" t="str">
            <v>MANO DE OBRA</v>
          </cell>
        </row>
        <row r="103">
          <cell r="A103" t="str">
            <v>O110</v>
          </cell>
          <cell r="B103" t="str">
            <v>1 OFIC. Y 1 AYUD.</v>
          </cell>
          <cell r="C103" t="str">
            <v>DIA</v>
          </cell>
          <cell r="D103">
            <v>0.25</v>
          </cell>
        </row>
        <row r="104">
          <cell r="A104">
            <v>0</v>
          </cell>
          <cell r="B104">
            <v>0</v>
          </cell>
          <cell r="C104">
            <v>0</v>
          </cell>
        </row>
        <row r="105">
          <cell r="A105">
            <v>0</v>
          </cell>
          <cell r="B105">
            <v>0</v>
          </cell>
          <cell r="C105">
            <v>0</v>
          </cell>
        </row>
        <row r="106">
          <cell r="A106">
            <v>0</v>
          </cell>
          <cell r="B106">
            <v>0</v>
          </cell>
          <cell r="C106">
            <v>0</v>
          </cell>
        </row>
        <row r="108">
          <cell r="B108" t="str">
            <v>TRANSPORTE</v>
          </cell>
        </row>
        <row r="110">
          <cell r="A110">
            <v>0</v>
          </cell>
          <cell r="B110">
            <v>0</v>
          </cell>
          <cell r="C110">
            <v>0</v>
          </cell>
        </row>
        <row r="111">
          <cell r="A111">
            <v>0</v>
          </cell>
          <cell r="B111">
            <v>0</v>
          </cell>
          <cell r="C111">
            <v>0</v>
          </cell>
        </row>
        <row r="112">
          <cell r="A112">
            <v>0</v>
          </cell>
          <cell r="B112">
            <v>0</v>
          </cell>
          <cell r="C112">
            <v>0</v>
          </cell>
        </row>
        <row r="115">
          <cell r="A115" t="str">
            <v>CODIGO</v>
          </cell>
          <cell r="B115" t="str">
            <v>ITEM</v>
          </cell>
          <cell r="C115" t="str">
            <v>UNIDAD</v>
          </cell>
        </row>
        <row r="116">
          <cell r="A116" t="str">
            <v>Z140</v>
          </cell>
          <cell r="B116" t="str">
            <v>MORTERO REV.  1:3</v>
          </cell>
          <cell r="C116" t="str">
            <v>M3</v>
          </cell>
          <cell r="D116">
            <v>192469.5</v>
          </cell>
        </row>
        <row r="117">
          <cell r="B117" t="str">
            <v>CODIGO</v>
          </cell>
          <cell r="C117" t="str">
            <v>Z140</v>
          </cell>
        </row>
        <row r="118">
          <cell r="A118" t="str">
            <v>CODIGO</v>
          </cell>
          <cell r="B118" t="str">
            <v>RECURSOS</v>
          </cell>
          <cell r="C118" t="str">
            <v>UNIDAD</v>
          </cell>
          <cell r="D118" t="str">
            <v>CANT.</v>
          </cell>
        </row>
        <row r="119">
          <cell r="B119" t="str">
            <v>MATERIALES</v>
          </cell>
        </row>
        <row r="120">
          <cell r="A120" t="str">
            <v>M010</v>
          </cell>
          <cell r="B120" t="str">
            <v>CEMENTO</v>
          </cell>
          <cell r="C120" t="str">
            <v>SACO</v>
          </cell>
          <cell r="D120">
            <v>9</v>
          </cell>
        </row>
        <row r="121">
          <cell r="A121" t="str">
            <v>M020</v>
          </cell>
          <cell r="B121" t="str">
            <v>AGUA</v>
          </cell>
          <cell r="C121" t="str">
            <v>LT</v>
          </cell>
          <cell r="D121">
            <v>252</v>
          </cell>
        </row>
        <row r="122">
          <cell r="A122" t="str">
            <v>M050</v>
          </cell>
          <cell r="B122" t="str">
            <v xml:space="preserve">ARENA DE REVOQUE. </v>
          </cell>
          <cell r="C122" t="str">
            <v>M3</v>
          </cell>
          <cell r="D122">
            <v>1.1000000000000001</v>
          </cell>
        </row>
        <row r="123">
          <cell r="B123">
            <v>0</v>
          </cell>
          <cell r="C123">
            <v>0</v>
          </cell>
        </row>
        <row r="125">
          <cell r="B125" t="str">
            <v>EQUIPO</v>
          </cell>
        </row>
        <row r="126">
          <cell r="B126" t="str">
            <v>HTA MENOR (5% de M. de O.)</v>
          </cell>
        </row>
        <row r="127">
          <cell r="A127">
            <v>0</v>
          </cell>
          <cell r="B127">
            <v>0</v>
          </cell>
          <cell r="C127">
            <v>0</v>
          </cell>
        </row>
        <row r="128">
          <cell r="A128">
            <v>0</v>
          </cell>
          <cell r="B128">
            <v>0</v>
          </cell>
          <cell r="C128">
            <v>0</v>
          </cell>
        </row>
        <row r="129">
          <cell r="A129">
            <v>0</v>
          </cell>
          <cell r="B129">
            <v>0</v>
          </cell>
          <cell r="C129">
            <v>0</v>
          </cell>
        </row>
        <row r="131">
          <cell r="B131" t="str">
            <v>MANO DE OBRA</v>
          </cell>
        </row>
        <row r="132">
          <cell r="A132" t="str">
            <v>O110</v>
          </cell>
          <cell r="B132" t="str">
            <v>1 OFIC. Y 1 AYUD.</v>
          </cell>
          <cell r="C132" t="str">
            <v>DIA</v>
          </cell>
          <cell r="D132">
            <v>0.2</v>
          </cell>
        </row>
        <row r="133">
          <cell r="A133">
            <v>0</v>
          </cell>
          <cell r="B133">
            <v>0</v>
          </cell>
          <cell r="C133">
            <v>0</v>
          </cell>
        </row>
        <row r="134">
          <cell r="A134">
            <v>0</v>
          </cell>
          <cell r="B134">
            <v>0</v>
          </cell>
          <cell r="C134">
            <v>0</v>
          </cell>
        </row>
        <row r="135">
          <cell r="A135">
            <v>0</v>
          </cell>
          <cell r="B135">
            <v>0</v>
          </cell>
          <cell r="C135">
            <v>0</v>
          </cell>
        </row>
        <row r="137">
          <cell r="B137" t="str">
            <v>TRANSPORTE</v>
          </cell>
        </row>
        <row r="139">
          <cell r="A139">
            <v>0</v>
          </cell>
          <cell r="B139">
            <v>0</v>
          </cell>
          <cell r="C139">
            <v>0</v>
          </cell>
        </row>
        <row r="140">
          <cell r="A140">
            <v>0</v>
          </cell>
          <cell r="B140">
            <v>0</v>
          </cell>
          <cell r="C140">
            <v>0</v>
          </cell>
        </row>
        <row r="141">
          <cell r="A141">
            <v>0</v>
          </cell>
          <cell r="B141">
            <v>0</v>
          </cell>
          <cell r="C141">
            <v>0</v>
          </cell>
        </row>
        <row r="145">
          <cell r="A145" t="str">
            <v>CODIGO</v>
          </cell>
          <cell r="B145" t="str">
            <v>ITEM</v>
          </cell>
          <cell r="C145" t="str">
            <v>UNIDAD</v>
          </cell>
        </row>
        <row r="146">
          <cell r="A146" t="str">
            <v>Z150</v>
          </cell>
          <cell r="B146" t="str">
            <v>MORTERO REV.  1:4</v>
          </cell>
          <cell r="C146" t="str">
            <v>M3</v>
          </cell>
          <cell r="D146">
            <v>160884.5</v>
          </cell>
        </row>
        <row r="147">
          <cell r="B147" t="str">
            <v>CODIGO</v>
          </cell>
          <cell r="C147" t="str">
            <v>Z150</v>
          </cell>
        </row>
        <row r="148">
          <cell r="A148" t="str">
            <v>CODIGO</v>
          </cell>
          <cell r="B148" t="str">
            <v>RECURSOS</v>
          </cell>
          <cell r="C148" t="str">
            <v>UNIDAD</v>
          </cell>
          <cell r="D148" t="str">
            <v>CANT.</v>
          </cell>
        </row>
        <row r="149">
          <cell r="B149" t="str">
            <v>MATERIALES</v>
          </cell>
        </row>
        <row r="150">
          <cell r="A150" t="str">
            <v>M010</v>
          </cell>
          <cell r="B150" t="str">
            <v>CEMENTO</v>
          </cell>
          <cell r="C150" t="str">
            <v>SACO</v>
          </cell>
          <cell r="D150">
            <v>7</v>
          </cell>
        </row>
        <row r="151">
          <cell r="A151" t="str">
            <v>M020</v>
          </cell>
          <cell r="B151" t="str">
            <v>AGUA</v>
          </cell>
          <cell r="C151" t="str">
            <v>LT</v>
          </cell>
          <cell r="D151">
            <v>252</v>
          </cell>
        </row>
        <row r="152">
          <cell r="A152" t="str">
            <v>M050</v>
          </cell>
          <cell r="B152" t="str">
            <v xml:space="preserve">ARENA DE REVOQUE. </v>
          </cell>
          <cell r="C152" t="str">
            <v>M3</v>
          </cell>
          <cell r="D152">
            <v>1.2</v>
          </cell>
        </row>
        <row r="153">
          <cell r="B153">
            <v>0</v>
          </cell>
          <cell r="C153">
            <v>0</v>
          </cell>
        </row>
        <row r="155">
          <cell r="B155" t="str">
            <v>EQUIPO</v>
          </cell>
        </row>
        <row r="156">
          <cell r="B156" t="str">
            <v>HTA MENOR (5% de M. de O.)</v>
          </cell>
        </row>
        <row r="157">
          <cell r="A157">
            <v>0</v>
          </cell>
          <cell r="B157">
            <v>0</v>
          </cell>
          <cell r="C157">
            <v>0</v>
          </cell>
        </row>
        <row r="158">
          <cell r="A158">
            <v>0</v>
          </cell>
          <cell r="B158">
            <v>0</v>
          </cell>
          <cell r="C158">
            <v>0</v>
          </cell>
        </row>
        <row r="159">
          <cell r="A159">
            <v>0</v>
          </cell>
          <cell r="B159">
            <v>0</v>
          </cell>
          <cell r="C159">
            <v>0</v>
          </cell>
        </row>
        <row r="161">
          <cell r="B161" t="str">
            <v>MANO DE OBRA</v>
          </cell>
        </row>
        <row r="162">
          <cell r="A162" t="str">
            <v>O110</v>
          </cell>
          <cell r="B162" t="str">
            <v>1 OFIC. Y 1 AYUD.</v>
          </cell>
          <cell r="C162" t="str">
            <v>DIA</v>
          </cell>
          <cell r="D162">
            <v>0.2</v>
          </cell>
        </row>
        <row r="163">
          <cell r="A163">
            <v>0</v>
          </cell>
          <cell r="B163">
            <v>0</v>
          </cell>
          <cell r="C163">
            <v>0</v>
          </cell>
        </row>
        <row r="164">
          <cell r="A164">
            <v>0</v>
          </cell>
          <cell r="B164">
            <v>0</v>
          </cell>
          <cell r="C164">
            <v>0</v>
          </cell>
        </row>
        <row r="166">
          <cell r="B166" t="str">
            <v>TRANSPORTE</v>
          </cell>
        </row>
        <row r="168">
          <cell r="A168">
            <v>0</v>
          </cell>
          <cell r="B168">
            <v>0</v>
          </cell>
          <cell r="C168">
            <v>0</v>
          </cell>
        </row>
        <row r="169">
          <cell r="A169">
            <v>0</v>
          </cell>
          <cell r="B169">
            <v>0</v>
          </cell>
          <cell r="C169">
            <v>0</v>
          </cell>
        </row>
        <row r="173">
          <cell r="A173" t="str">
            <v>CODIGO</v>
          </cell>
          <cell r="B173" t="str">
            <v>ITEM</v>
          </cell>
          <cell r="C173" t="str">
            <v>UNIDAD</v>
          </cell>
        </row>
        <row r="174">
          <cell r="A174" t="str">
            <v>Z160</v>
          </cell>
          <cell r="B174" t="str">
            <v>MORTERO REV.  1:5</v>
          </cell>
          <cell r="C174" t="str">
            <v>M3</v>
          </cell>
          <cell r="D174">
            <v>139009.5</v>
          </cell>
        </row>
        <row r="175">
          <cell r="B175" t="str">
            <v>CODIGO</v>
          </cell>
          <cell r="C175" t="str">
            <v>Z160</v>
          </cell>
        </row>
        <row r="176">
          <cell r="A176" t="str">
            <v>CODIGO</v>
          </cell>
          <cell r="B176" t="str">
            <v>RECURSOS</v>
          </cell>
          <cell r="C176" t="str">
            <v>UNIDAD</v>
          </cell>
          <cell r="D176" t="str">
            <v>CANT.</v>
          </cell>
        </row>
        <row r="177">
          <cell r="B177" t="str">
            <v>MATERIALES</v>
          </cell>
        </row>
        <row r="178">
          <cell r="A178" t="str">
            <v>M010</v>
          </cell>
          <cell r="B178" t="str">
            <v>CEMENTO</v>
          </cell>
          <cell r="C178" t="str">
            <v>SACO</v>
          </cell>
          <cell r="D178">
            <v>6</v>
          </cell>
        </row>
        <row r="179">
          <cell r="A179" t="str">
            <v>M020</v>
          </cell>
          <cell r="B179" t="str">
            <v>AGUA</v>
          </cell>
          <cell r="C179" t="str">
            <v>LT</v>
          </cell>
          <cell r="D179">
            <v>237</v>
          </cell>
        </row>
        <row r="180">
          <cell r="A180" t="str">
            <v>M050</v>
          </cell>
          <cell r="B180" t="str">
            <v xml:space="preserve">ARENA DE REVOQUE. </v>
          </cell>
          <cell r="C180" t="str">
            <v>M3</v>
          </cell>
          <cell r="D180">
            <v>1</v>
          </cell>
        </row>
        <row r="181">
          <cell r="B181">
            <v>0</v>
          </cell>
          <cell r="C181">
            <v>0</v>
          </cell>
        </row>
        <row r="183">
          <cell r="B183" t="str">
            <v>EQUIPO</v>
          </cell>
        </row>
        <row r="184">
          <cell r="B184" t="str">
            <v>HTA MENOR (5% de M. de O.)</v>
          </cell>
        </row>
        <row r="185">
          <cell r="A185">
            <v>0</v>
          </cell>
          <cell r="B185">
            <v>0</v>
          </cell>
          <cell r="C185">
            <v>0</v>
          </cell>
        </row>
        <row r="186">
          <cell r="A186">
            <v>0</v>
          </cell>
          <cell r="B186">
            <v>0</v>
          </cell>
          <cell r="C186">
            <v>0</v>
          </cell>
        </row>
        <row r="187">
          <cell r="A187">
            <v>0</v>
          </cell>
          <cell r="B187">
            <v>0</v>
          </cell>
          <cell r="C187">
            <v>0</v>
          </cell>
        </row>
        <row r="189">
          <cell r="B189" t="str">
            <v>MANO DE OBRA</v>
          </cell>
        </row>
        <row r="190">
          <cell r="A190" t="str">
            <v>O110</v>
          </cell>
          <cell r="B190" t="str">
            <v>1 OFIC. Y 1 AYUD.</v>
          </cell>
          <cell r="C190" t="str">
            <v>DIA</v>
          </cell>
          <cell r="D190">
            <v>0.2</v>
          </cell>
        </row>
        <row r="191">
          <cell r="A191">
            <v>0</v>
          </cell>
          <cell r="B191">
            <v>0</v>
          </cell>
          <cell r="C191">
            <v>0</v>
          </cell>
        </row>
        <row r="192">
          <cell r="A192">
            <v>0</v>
          </cell>
          <cell r="B192">
            <v>0</v>
          </cell>
          <cell r="C192">
            <v>0</v>
          </cell>
        </row>
        <row r="193">
          <cell r="A193">
            <v>0</v>
          </cell>
          <cell r="B193">
            <v>0</v>
          </cell>
          <cell r="C193">
            <v>0</v>
          </cell>
        </row>
        <row r="195">
          <cell r="B195" t="str">
            <v>TRANSPORTE</v>
          </cell>
        </row>
        <row r="197">
          <cell r="A197">
            <v>0</v>
          </cell>
          <cell r="B197">
            <v>0</v>
          </cell>
          <cell r="C197">
            <v>0</v>
          </cell>
        </row>
        <row r="198">
          <cell r="A198">
            <v>0</v>
          </cell>
          <cell r="B198">
            <v>0</v>
          </cell>
          <cell r="C198">
            <v>0</v>
          </cell>
        </row>
        <row r="199">
          <cell r="A199">
            <v>0</v>
          </cell>
          <cell r="B199">
            <v>0</v>
          </cell>
          <cell r="C199">
            <v>0</v>
          </cell>
        </row>
        <row r="202">
          <cell r="A202" t="str">
            <v>CODIGO</v>
          </cell>
          <cell r="B202" t="str">
            <v>ITEM</v>
          </cell>
          <cell r="C202" t="str">
            <v>UNIDAD</v>
          </cell>
        </row>
        <row r="203">
          <cell r="A203" t="str">
            <v>Z170</v>
          </cell>
          <cell r="B203" t="str">
            <v>MORTERO REV.  1:6</v>
          </cell>
          <cell r="C203" t="str">
            <v>M3</v>
          </cell>
          <cell r="D203">
            <v>125409.5</v>
          </cell>
        </row>
        <row r="204">
          <cell r="B204" t="str">
            <v>CODIGO</v>
          </cell>
          <cell r="C204" t="str">
            <v>Z170</v>
          </cell>
        </row>
        <row r="205">
          <cell r="A205" t="str">
            <v>CODIGO</v>
          </cell>
          <cell r="B205" t="str">
            <v>RECURSOS</v>
          </cell>
          <cell r="C205" t="str">
            <v>UNIDAD</v>
          </cell>
          <cell r="D205" t="str">
            <v>CANT.</v>
          </cell>
        </row>
        <row r="206">
          <cell r="B206" t="str">
            <v>MATERIALES</v>
          </cell>
        </row>
        <row r="207">
          <cell r="A207" t="str">
            <v>M010</v>
          </cell>
          <cell r="B207" t="str">
            <v>CEMENTO</v>
          </cell>
          <cell r="C207" t="str">
            <v>SACO</v>
          </cell>
          <cell r="D207">
            <v>5.2</v>
          </cell>
        </row>
        <row r="208">
          <cell r="A208" t="str">
            <v>M020</v>
          </cell>
          <cell r="B208" t="str">
            <v>AGUA</v>
          </cell>
          <cell r="C208" t="str">
            <v>LT</v>
          </cell>
          <cell r="D208">
            <v>237</v>
          </cell>
        </row>
        <row r="209">
          <cell r="A209" t="str">
            <v>M050</v>
          </cell>
          <cell r="B209" t="str">
            <v xml:space="preserve">ARENA DE REVOQUE. </v>
          </cell>
          <cell r="C209" t="str">
            <v>M3</v>
          </cell>
          <cell r="D209">
            <v>1</v>
          </cell>
        </row>
        <row r="210">
          <cell r="B210">
            <v>0</v>
          </cell>
          <cell r="C210">
            <v>0</v>
          </cell>
        </row>
        <row r="212">
          <cell r="B212" t="str">
            <v>EQUIPO</v>
          </cell>
        </row>
        <row r="213">
          <cell r="B213" t="str">
            <v>HTA MENOR (5% de M. de O.)</v>
          </cell>
        </row>
        <row r="214">
          <cell r="A214">
            <v>0</v>
          </cell>
          <cell r="B214">
            <v>0</v>
          </cell>
          <cell r="C214">
            <v>0</v>
          </cell>
        </row>
        <row r="215">
          <cell r="A215">
            <v>0</v>
          </cell>
          <cell r="B215">
            <v>0</v>
          </cell>
          <cell r="C215">
            <v>0</v>
          </cell>
        </row>
        <row r="216">
          <cell r="A216">
            <v>0</v>
          </cell>
          <cell r="B216">
            <v>0</v>
          </cell>
          <cell r="C216">
            <v>0</v>
          </cell>
        </row>
        <row r="218">
          <cell r="B218" t="str">
            <v>MANO DE OBRA</v>
          </cell>
        </row>
        <row r="219">
          <cell r="A219" t="str">
            <v>O110</v>
          </cell>
          <cell r="B219" t="str">
            <v>1 OFIC. Y 1 AYUD.</v>
          </cell>
          <cell r="C219" t="str">
            <v>DIA</v>
          </cell>
          <cell r="D219">
            <v>0.2</v>
          </cell>
        </row>
        <row r="220">
          <cell r="A220">
            <v>0</v>
          </cell>
          <cell r="B220">
            <v>0</v>
          </cell>
          <cell r="C220">
            <v>0</v>
          </cell>
        </row>
        <row r="221">
          <cell r="A221">
            <v>0</v>
          </cell>
          <cell r="B221">
            <v>0</v>
          </cell>
          <cell r="C221">
            <v>0</v>
          </cell>
        </row>
        <row r="222">
          <cell r="A222">
            <v>0</v>
          </cell>
          <cell r="B222">
            <v>0</v>
          </cell>
          <cell r="C222">
            <v>0</v>
          </cell>
        </row>
        <row r="224">
          <cell r="B224" t="str">
            <v>TRANSPORTE</v>
          </cell>
        </row>
        <row r="226">
          <cell r="A226">
            <v>0</v>
          </cell>
          <cell r="B226">
            <v>0</v>
          </cell>
          <cell r="C226">
            <v>0</v>
          </cell>
        </row>
        <row r="227">
          <cell r="A227">
            <v>0</v>
          </cell>
          <cell r="B227">
            <v>0</v>
          </cell>
          <cell r="C227">
            <v>0</v>
          </cell>
        </row>
        <row r="230">
          <cell r="A230" t="str">
            <v>CODIGO</v>
          </cell>
          <cell r="B230" t="str">
            <v>ITEM</v>
          </cell>
          <cell r="C230" t="str">
            <v>UNIDAD</v>
          </cell>
        </row>
        <row r="231">
          <cell r="A231" t="str">
            <v>Z180</v>
          </cell>
          <cell r="B231" t="str">
            <v>MORTERO.  1:3</v>
          </cell>
          <cell r="C231" t="str">
            <v>M3</v>
          </cell>
          <cell r="D231">
            <v>194177.625</v>
          </cell>
        </row>
        <row r="232">
          <cell r="B232" t="str">
            <v>CODIGO</v>
          </cell>
          <cell r="C232" t="str">
            <v>Z180</v>
          </cell>
        </row>
        <row r="233">
          <cell r="A233" t="str">
            <v>CODIGO</v>
          </cell>
          <cell r="B233" t="str">
            <v>RECURSOS</v>
          </cell>
          <cell r="C233" t="str">
            <v>UNIDAD</v>
          </cell>
          <cell r="D233" t="str">
            <v>CANT.</v>
          </cell>
        </row>
        <row r="234">
          <cell r="B234" t="str">
            <v>MATERIALES</v>
          </cell>
        </row>
        <row r="235">
          <cell r="A235" t="str">
            <v>M010</v>
          </cell>
          <cell r="B235" t="str">
            <v>CEMENTO</v>
          </cell>
          <cell r="C235" t="str">
            <v>SACO</v>
          </cell>
          <cell r="D235">
            <v>9</v>
          </cell>
        </row>
        <row r="236">
          <cell r="A236" t="str">
            <v>M020</v>
          </cell>
          <cell r="B236" t="str">
            <v>AGUA</v>
          </cell>
          <cell r="C236" t="str">
            <v>LT</v>
          </cell>
          <cell r="D236">
            <v>40</v>
          </cell>
        </row>
        <row r="237">
          <cell r="A237" t="str">
            <v>M070</v>
          </cell>
          <cell r="B237" t="str">
            <v>ARENA DE PEGA</v>
          </cell>
          <cell r="C237" t="str">
            <v>M3</v>
          </cell>
          <cell r="D237">
            <v>1.1200000000000001</v>
          </cell>
        </row>
        <row r="238">
          <cell r="B238">
            <v>0</v>
          </cell>
          <cell r="C238">
            <v>0</v>
          </cell>
        </row>
        <row r="240">
          <cell r="B240" t="str">
            <v>EQUIPO</v>
          </cell>
        </row>
        <row r="241">
          <cell r="B241" t="str">
            <v>HTA MENOR (5% de M. de O.)</v>
          </cell>
        </row>
        <row r="242">
          <cell r="A242">
            <v>0</v>
          </cell>
          <cell r="B242">
            <v>0</v>
          </cell>
          <cell r="C242">
            <v>0</v>
          </cell>
        </row>
        <row r="243">
          <cell r="A243">
            <v>0</v>
          </cell>
          <cell r="B243">
            <v>0</v>
          </cell>
          <cell r="C243">
            <v>0</v>
          </cell>
        </row>
        <row r="244">
          <cell r="A244">
            <v>0</v>
          </cell>
          <cell r="B244">
            <v>0</v>
          </cell>
          <cell r="C244">
            <v>0</v>
          </cell>
        </row>
        <row r="246">
          <cell r="B246" t="str">
            <v>MANO DE OBRA</v>
          </cell>
        </row>
        <row r="247">
          <cell r="A247" t="str">
            <v>O110</v>
          </cell>
          <cell r="B247" t="str">
            <v>1 OFIC. Y 1 AYUD.</v>
          </cell>
          <cell r="C247" t="str">
            <v>DIA</v>
          </cell>
          <cell r="D247">
            <v>0.25</v>
          </cell>
        </row>
        <row r="248">
          <cell r="A248">
            <v>0</v>
          </cell>
          <cell r="B248">
            <v>0</v>
          </cell>
          <cell r="C248">
            <v>0</v>
          </cell>
        </row>
        <row r="249">
          <cell r="A249">
            <v>0</v>
          </cell>
          <cell r="B249">
            <v>0</v>
          </cell>
          <cell r="C249">
            <v>0</v>
          </cell>
        </row>
        <row r="250">
          <cell r="A250">
            <v>0</v>
          </cell>
          <cell r="B250">
            <v>0</v>
          </cell>
          <cell r="C250">
            <v>0</v>
          </cell>
        </row>
        <row r="252">
          <cell r="B252" t="str">
            <v>TRANSPORTE</v>
          </cell>
        </row>
        <row r="254">
          <cell r="A254">
            <v>0</v>
          </cell>
          <cell r="B254">
            <v>0</v>
          </cell>
          <cell r="C254">
            <v>0</v>
          </cell>
        </row>
        <row r="255">
          <cell r="A255">
            <v>0</v>
          </cell>
          <cell r="B255">
            <v>0</v>
          </cell>
          <cell r="C255">
            <v>0</v>
          </cell>
        </row>
        <row r="259">
          <cell r="A259" t="str">
            <v>CODIGO</v>
          </cell>
          <cell r="B259" t="str">
            <v>ITEM</v>
          </cell>
          <cell r="C259" t="str">
            <v>UNIDAD</v>
          </cell>
        </row>
        <row r="260">
          <cell r="A260" t="str">
            <v>Z190</v>
          </cell>
          <cell r="B260" t="str">
            <v>MORTERO  1:2</v>
          </cell>
          <cell r="C260" t="str">
            <v>M3</v>
          </cell>
          <cell r="D260">
            <v>247343.5</v>
          </cell>
        </row>
        <row r="261">
          <cell r="B261" t="str">
            <v>CODIGO</v>
          </cell>
          <cell r="C261" t="str">
            <v>Z190</v>
          </cell>
        </row>
        <row r="262">
          <cell r="A262" t="str">
            <v>CODIGO</v>
          </cell>
          <cell r="B262" t="str">
            <v>RECURSOS</v>
          </cell>
          <cell r="C262" t="str">
            <v>UNIDAD</v>
          </cell>
          <cell r="D262" t="str">
            <v>CANT.</v>
          </cell>
        </row>
        <row r="263">
          <cell r="B263" t="str">
            <v>MATERIALES</v>
          </cell>
        </row>
        <row r="264">
          <cell r="A264" t="str">
            <v>M010</v>
          </cell>
          <cell r="B264" t="str">
            <v>CEMENTO</v>
          </cell>
          <cell r="C264" t="str">
            <v>SACO</v>
          </cell>
          <cell r="D264">
            <v>12.5</v>
          </cell>
        </row>
        <row r="265">
          <cell r="A265" t="str">
            <v>M020</v>
          </cell>
          <cell r="B265" t="str">
            <v>AGUA</v>
          </cell>
          <cell r="C265" t="str">
            <v>LT</v>
          </cell>
          <cell r="D265">
            <v>250</v>
          </cell>
        </row>
        <row r="266">
          <cell r="A266" t="str">
            <v>M070</v>
          </cell>
          <cell r="B266" t="str">
            <v>ARENA DE PEGA</v>
          </cell>
          <cell r="C266" t="str">
            <v>M3</v>
          </cell>
          <cell r="D266">
            <v>0.95</v>
          </cell>
        </row>
        <row r="267">
          <cell r="B267">
            <v>0</v>
          </cell>
          <cell r="C267">
            <v>0</v>
          </cell>
        </row>
        <row r="269">
          <cell r="B269" t="str">
            <v>EQUIPO</v>
          </cell>
        </row>
        <row r="270">
          <cell r="B270" t="str">
            <v>HTA MENOR (5% de M. de O.)</v>
          </cell>
        </row>
        <row r="271">
          <cell r="A271">
            <v>0</v>
          </cell>
          <cell r="B271">
            <v>0</v>
          </cell>
          <cell r="C271">
            <v>0</v>
          </cell>
        </row>
        <row r="272">
          <cell r="A272">
            <v>0</v>
          </cell>
          <cell r="B272">
            <v>0</v>
          </cell>
          <cell r="C272">
            <v>0</v>
          </cell>
        </row>
        <row r="274">
          <cell r="B274" t="str">
            <v>MANO DE OBRA</v>
          </cell>
        </row>
        <row r="275">
          <cell r="A275" t="str">
            <v>O110</v>
          </cell>
          <cell r="B275" t="str">
            <v>1 OFIC. Y 1 AYUD.</v>
          </cell>
          <cell r="C275" t="str">
            <v>DIA</v>
          </cell>
          <cell r="D275">
            <v>0.2</v>
          </cell>
        </row>
        <row r="276">
          <cell r="A276">
            <v>0</v>
          </cell>
          <cell r="B276">
            <v>0</v>
          </cell>
          <cell r="C276">
            <v>0</v>
          </cell>
        </row>
        <row r="277">
          <cell r="A277">
            <v>0</v>
          </cell>
          <cell r="B277">
            <v>0</v>
          </cell>
          <cell r="C277">
            <v>0</v>
          </cell>
        </row>
        <row r="278">
          <cell r="A278">
            <v>0</v>
          </cell>
          <cell r="B278">
            <v>0</v>
          </cell>
          <cell r="C278">
            <v>0</v>
          </cell>
        </row>
        <row r="280">
          <cell r="B280" t="str">
            <v>TRANSPORTE</v>
          </cell>
        </row>
        <row r="282">
          <cell r="A282">
            <v>0</v>
          </cell>
          <cell r="B282">
            <v>0</v>
          </cell>
          <cell r="C282">
            <v>0</v>
          </cell>
        </row>
        <row r="283">
          <cell r="A283">
            <v>0</v>
          </cell>
          <cell r="B283">
            <v>0</v>
          </cell>
          <cell r="C283">
            <v>0</v>
          </cell>
        </row>
        <row r="284">
          <cell r="A284">
            <v>0</v>
          </cell>
          <cell r="B284">
            <v>0</v>
          </cell>
          <cell r="C284">
            <v>0</v>
          </cell>
        </row>
        <row r="288">
          <cell r="A288" t="str">
            <v>CODIGO</v>
          </cell>
          <cell r="B288" t="str">
            <v>ITEM</v>
          </cell>
          <cell r="C288" t="str">
            <v>UNIDAD</v>
          </cell>
        </row>
        <row r="289">
          <cell r="A289" t="str">
            <v>Z200</v>
          </cell>
          <cell r="B289" t="str">
            <v>CONCRETO f'c=140 kg/cm2</v>
          </cell>
          <cell r="C289" t="str">
            <v>M3</v>
          </cell>
          <cell r="D289">
            <v>158178</v>
          </cell>
        </row>
        <row r="290">
          <cell r="B290" t="str">
            <v>CODIGO</v>
          </cell>
          <cell r="C290" t="str">
            <v>Z200</v>
          </cell>
        </row>
        <row r="291">
          <cell r="A291" t="str">
            <v>CODIGO</v>
          </cell>
          <cell r="B291" t="str">
            <v>RECURSOS</v>
          </cell>
          <cell r="C291" t="str">
            <v>UNIDAD</v>
          </cell>
          <cell r="D291" t="str">
            <v>CANT.</v>
          </cell>
        </row>
        <row r="292">
          <cell r="B292" t="str">
            <v>MATERIALES</v>
          </cell>
        </row>
        <row r="293">
          <cell r="A293" t="str">
            <v>M010</v>
          </cell>
          <cell r="B293" t="str">
            <v>CEMENTO</v>
          </cell>
          <cell r="C293" t="str">
            <v>SACO</v>
          </cell>
          <cell r="D293">
            <v>5</v>
          </cell>
        </row>
        <row r="294">
          <cell r="A294" t="str">
            <v>M020</v>
          </cell>
          <cell r="B294" t="str">
            <v>AGUA</v>
          </cell>
          <cell r="C294" t="str">
            <v>LT</v>
          </cell>
          <cell r="D294">
            <v>40</v>
          </cell>
        </row>
        <row r="295">
          <cell r="A295" t="str">
            <v>M080</v>
          </cell>
          <cell r="B295" t="str">
            <v>ARENA PARA CONCRETO</v>
          </cell>
          <cell r="C295" t="str">
            <v>M3</v>
          </cell>
          <cell r="D295">
            <v>0.6</v>
          </cell>
        </row>
        <row r="296">
          <cell r="A296" t="str">
            <v>M240</v>
          </cell>
          <cell r="B296" t="str">
            <v>TRITURADO 1 1/2"</v>
          </cell>
          <cell r="C296" t="str">
            <v>M3</v>
          </cell>
          <cell r="D296">
            <v>0.92</v>
          </cell>
        </row>
        <row r="297">
          <cell r="B297">
            <v>0</v>
          </cell>
          <cell r="C297">
            <v>0</v>
          </cell>
        </row>
        <row r="299">
          <cell r="B299" t="str">
            <v>EQUIPO</v>
          </cell>
        </row>
        <row r="300">
          <cell r="B300" t="str">
            <v>HTA MENOR (5% de M. de O.)</v>
          </cell>
        </row>
        <row r="301">
          <cell r="A301" t="str">
            <v>E080</v>
          </cell>
          <cell r="B301" t="str">
            <v>CONCRETADORA 1 1/2 SACOS ELECT.</v>
          </cell>
          <cell r="C301" t="str">
            <v>DIA</v>
          </cell>
          <cell r="D301">
            <v>0.4</v>
          </cell>
        </row>
        <row r="302">
          <cell r="A302">
            <v>0</v>
          </cell>
          <cell r="B302">
            <v>0</v>
          </cell>
          <cell r="C302">
            <v>0</v>
          </cell>
        </row>
        <row r="303">
          <cell r="A303">
            <v>0</v>
          </cell>
          <cell r="B303">
            <v>0</v>
          </cell>
          <cell r="C303">
            <v>0</v>
          </cell>
        </row>
        <row r="305">
          <cell r="B305" t="str">
            <v>MANO DE OBRA</v>
          </cell>
        </row>
        <row r="306">
          <cell r="A306" t="str">
            <v>O030</v>
          </cell>
          <cell r="B306" t="str">
            <v>1 OFIC. Y 2 AYUD.</v>
          </cell>
          <cell r="C306" t="str">
            <v>DIA</v>
          </cell>
          <cell r="D306">
            <v>0.4</v>
          </cell>
        </row>
        <row r="307">
          <cell r="A307">
            <v>0</v>
          </cell>
          <cell r="B307">
            <v>0</v>
          </cell>
          <cell r="C307">
            <v>0</v>
          </cell>
        </row>
        <row r="308">
          <cell r="A308">
            <v>0</v>
          </cell>
          <cell r="B308">
            <v>0</v>
          </cell>
          <cell r="C308">
            <v>0</v>
          </cell>
        </row>
        <row r="309">
          <cell r="A309">
            <v>0</v>
          </cell>
          <cell r="B309">
            <v>0</v>
          </cell>
          <cell r="C309">
            <v>0</v>
          </cell>
        </row>
        <row r="311">
          <cell r="B311" t="str">
            <v>TRANSPORTE</v>
          </cell>
        </row>
        <row r="313">
          <cell r="A313">
            <v>0</v>
          </cell>
          <cell r="B313">
            <v>0</v>
          </cell>
          <cell r="C313">
            <v>0</v>
          </cell>
        </row>
        <row r="314">
          <cell r="A314">
            <v>0</v>
          </cell>
          <cell r="B314">
            <v>0</v>
          </cell>
          <cell r="C314">
            <v>0</v>
          </cell>
        </row>
        <row r="318">
          <cell r="A318" t="str">
            <v>CODIGO</v>
          </cell>
          <cell r="B318" t="str">
            <v>ITEM</v>
          </cell>
          <cell r="C318" t="str">
            <v>UNIDAD</v>
          </cell>
        </row>
        <row r="319">
          <cell r="A319" t="str">
            <v>Z210</v>
          </cell>
          <cell r="B319" t="str">
            <v>CONCRETO f'c=175 kg/cm2</v>
          </cell>
          <cell r="C319" t="str">
            <v>M3</v>
          </cell>
          <cell r="D319">
            <v>153121.5</v>
          </cell>
        </row>
        <row r="320">
          <cell r="B320" t="str">
            <v>CODIGO</v>
          </cell>
          <cell r="C320" t="str">
            <v>Z210</v>
          </cell>
        </row>
        <row r="321">
          <cell r="A321" t="str">
            <v>CODIGO</v>
          </cell>
          <cell r="B321" t="str">
            <v>RECURSOS</v>
          </cell>
          <cell r="C321" t="str">
            <v>UNIDAD</v>
          </cell>
          <cell r="D321" t="str">
            <v>CANT.</v>
          </cell>
        </row>
        <row r="322">
          <cell r="B322" t="str">
            <v>MATERIALES</v>
          </cell>
        </row>
        <row r="323">
          <cell r="A323" t="str">
            <v>M010</v>
          </cell>
          <cell r="B323" t="str">
            <v>CEMENTO</v>
          </cell>
          <cell r="C323" t="str">
            <v>SACO</v>
          </cell>
          <cell r="D323">
            <v>6</v>
          </cell>
        </row>
        <row r="324">
          <cell r="A324" t="str">
            <v>M020</v>
          </cell>
          <cell r="B324" t="str">
            <v>AGUA</v>
          </cell>
          <cell r="C324" t="str">
            <v>LT</v>
          </cell>
          <cell r="D324">
            <v>80</v>
          </cell>
        </row>
        <row r="325">
          <cell r="A325" t="str">
            <v>M080</v>
          </cell>
          <cell r="B325" t="str">
            <v>ARENA PARA CONCRETO</v>
          </cell>
          <cell r="C325" t="str">
            <v>M3</v>
          </cell>
          <cell r="D325">
            <v>0.67</v>
          </cell>
        </row>
        <row r="326">
          <cell r="A326" t="str">
            <v>M240</v>
          </cell>
          <cell r="B326" t="str">
            <v>TRITURADO 1 1/2"</v>
          </cell>
          <cell r="C326" t="str">
            <v>M3</v>
          </cell>
          <cell r="D326">
            <v>0.71499999999999997</v>
          </cell>
        </row>
        <row r="328">
          <cell r="B328" t="str">
            <v>EQUIPO</v>
          </cell>
        </row>
        <row r="329">
          <cell r="B329" t="str">
            <v>HTA MENOR (5% de M. de O.)</v>
          </cell>
        </row>
        <row r="330">
          <cell r="A330" t="str">
            <v>E080</v>
          </cell>
          <cell r="B330" t="str">
            <v>CONCRETADORA 1 1/2 SACOS ELECT.</v>
          </cell>
          <cell r="C330" t="str">
            <v>DIA</v>
          </cell>
          <cell r="D330">
            <v>0.2</v>
          </cell>
        </row>
        <row r="331">
          <cell r="A331">
            <v>0</v>
          </cell>
          <cell r="B331">
            <v>0</v>
          </cell>
          <cell r="C331">
            <v>0</v>
          </cell>
        </row>
        <row r="332">
          <cell r="A332">
            <v>0</v>
          </cell>
          <cell r="B332">
            <v>0</v>
          </cell>
          <cell r="C332">
            <v>0</v>
          </cell>
        </row>
        <row r="334">
          <cell r="B334" t="str">
            <v>MANO DE OBRA</v>
          </cell>
        </row>
        <row r="335">
          <cell r="A335" t="str">
            <v>O030</v>
          </cell>
          <cell r="B335" t="str">
            <v>1 OFIC. Y 2 AYUD.</v>
          </cell>
          <cell r="C335" t="str">
            <v>DIA</v>
          </cell>
          <cell r="D335">
            <v>0.2</v>
          </cell>
        </row>
        <row r="336">
          <cell r="B336">
            <v>0</v>
          </cell>
          <cell r="C336">
            <v>0</v>
          </cell>
        </row>
        <row r="337">
          <cell r="A337">
            <v>0</v>
          </cell>
          <cell r="B337">
            <v>0</v>
          </cell>
          <cell r="C337">
            <v>0</v>
          </cell>
        </row>
        <row r="339">
          <cell r="B339" t="str">
            <v>TRANSPORTE</v>
          </cell>
        </row>
        <row r="341">
          <cell r="A341">
            <v>0</v>
          </cell>
          <cell r="B341">
            <v>0</v>
          </cell>
          <cell r="C341">
            <v>0</v>
          </cell>
        </row>
        <row r="342">
          <cell r="A342">
            <v>0</v>
          </cell>
          <cell r="B342">
            <v>0</v>
          </cell>
          <cell r="C342">
            <v>0</v>
          </cell>
        </row>
        <row r="346">
          <cell r="A346" t="str">
            <v>CODIGO</v>
          </cell>
          <cell r="B346" t="str">
            <v>ITEM</v>
          </cell>
          <cell r="C346" t="str">
            <v>UNIDAD</v>
          </cell>
        </row>
        <row r="347">
          <cell r="A347" t="str">
            <v>Z220</v>
          </cell>
          <cell r="B347" t="str">
            <v>CONCRETO f'c=210 kg/cm2</v>
          </cell>
          <cell r="C347" t="str">
            <v>M3</v>
          </cell>
          <cell r="D347">
            <v>241508</v>
          </cell>
        </row>
        <row r="348">
          <cell r="B348" t="str">
            <v>CODIGO</v>
          </cell>
          <cell r="C348" t="str">
            <v>Z220</v>
          </cell>
        </row>
        <row r="349">
          <cell r="A349" t="str">
            <v>CODIGO</v>
          </cell>
          <cell r="B349" t="str">
            <v>RECURSOS</v>
          </cell>
          <cell r="C349" t="str">
            <v>UNIDAD</v>
          </cell>
          <cell r="D349" t="str">
            <v>CANT.</v>
          </cell>
        </row>
        <row r="350">
          <cell r="B350" t="str">
            <v>MATERIALES</v>
          </cell>
        </row>
        <row r="351">
          <cell r="A351" t="str">
            <v>M010</v>
          </cell>
          <cell r="B351" t="str">
            <v>CEMENTO</v>
          </cell>
          <cell r="C351" t="str">
            <v>SACO</v>
          </cell>
          <cell r="D351">
            <v>7.5</v>
          </cell>
        </row>
        <row r="352">
          <cell r="A352" t="str">
            <v>M020</v>
          </cell>
          <cell r="B352" t="str">
            <v>AGUA</v>
          </cell>
          <cell r="C352" t="str">
            <v>LT</v>
          </cell>
          <cell r="D352">
            <v>175</v>
          </cell>
        </row>
        <row r="353">
          <cell r="A353" t="str">
            <v>M080</v>
          </cell>
          <cell r="B353" t="str">
            <v>ARENA PARA CONCRETO</v>
          </cell>
          <cell r="C353" t="str">
            <v>M3</v>
          </cell>
          <cell r="D353">
            <v>1.1599999999999999</v>
          </cell>
        </row>
        <row r="354">
          <cell r="A354" t="str">
            <v>M250</v>
          </cell>
          <cell r="B354" t="str">
            <v>TRITURADO 1/2"</v>
          </cell>
          <cell r="C354" t="str">
            <v>M3</v>
          </cell>
          <cell r="D354">
            <v>1.1599999999999999</v>
          </cell>
        </row>
        <row r="356">
          <cell r="B356" t="str">
            <v>EQUIPO</v>
          </cell>
        </row>
        <row r="357">
          <cell r="B357" t="str">
            <v>HTA MENOR (5% de M. de O.)</v>
          </cell>
        </row>
        <row r="358">
          <cell r="A358" t="str">
            <v>E080</v>
          </cell>
          <cell r="B358" t="str">
            <v>CONCRETADORA 1 1/2 SACOS ELECT.</v>
          </cell>
          <cell r="C358" t="str">
            <v>DIA</v>
          </cell>
          <cell r="D358">
            <v>0.5</v>
          </cell>
        </row>
        <row r="359">
          <cell r="A359">
            <v>0</v>
          </cell>
          <cell r="B359">
            <v>0</v>
          </cell>
          <cell r="C359">
            <v>0</v>
          </cell>
        </row>
        <row r="360">
          <cell r="A360">
            <v>0</v>
          </cell>
          <cell r="B360">
            <v>0</v>
          </cell>
          <cell r="C360">
            <v>0</v>
          </cell>
        </row>
        <row r="362">
          <cell r="B362" t="str">
            <v>MANO DE OBRA</v>
          </cell>
        </row>
        <row r="363">
          <cell r="A363" t="str">
            <v>O030</v>
          </cell>
          <cell r="B363" t="str">
            <v>1 OFIC. Y 2 AYUD.</v>
          </cell>
          <cell r="C363" t="str">
            <v>DIA</v>
          </cell>
          <cell r="D363">
            <v>0.65</v>
          </cell>
        </row>
        <row r="364">
          <cell r="B364">
            <v>0</v>
          </cell>
          <cell r="C364">
            <v>0</v>
          </cell>
        </row>
        <row r="365">
          <cell r="A365">
            <v>0</v>
          </cell>
          <cell r="B365">
            <v>0</v>
          </cell>
          <cell r="C365">
            <v>0</v>
          </cell>
        </row>
        <row r="366">
          <cell r="A366">
            <v>0</v>
          </cell>
          <cell r="B366">
            <v>0</v>
          </cell>
          <cell r="C366">
            <v>0</v>
          </cell>
        </row>
        <row r="368">
          <cell r="B368" t="str">
            <v>TRANSPORTE</v>
          </cell>
        </row>
        <row r="370">
          <cell r="A370">
            <v>0</v>
          </cell>
          <cell r="B370">
            <v>0</v>
          </cell>
          <cell r="C370">
            <v>0</v>
          </cell>
        </row>
        <row r="371">
          <cell r="A371">
            <v>0</v>
          </cell>
          <cell r="B371">
            <v>0</v>
          </cell>
          <cell r="C371">
            <v>0</v>
          </cell>
        </row>
        <row r="374">
          <cell r="A374" t="str">
            <v>CODIGO</v>
          </cell>
          <cell r="B374" t="str">
            <v>ITEM</v>
          </cell>
          <cell r="C374" t="str">
            <v>UNIDAD</v>
          </cell>
        </row>
        <row r="375">
          <cell r="A375" t="str">
            <v>Z230</v>
          </cell>
          <cell r="B375" t="str">
            <v>CONCRETO f'c=250 kg/cm2</v>
          </cell>
          <cell r="C375" t="str">
            <v>M3</v>
          </cell>
          <cell r="D375">
            <v>245808</v>
          </cell>
        </row>
        <row r="376">
          <cell r="B376" t="str">
            <v>CODIGO</v>
          </cell>
          <cell r="C376" t="str">
            <v>Z230</v>
          </cell>
        </row>
        <row r="377">
          <cell r="A377" t="str">
            <v>CODIGO</v>
          </cell>
          <cell r="B377" t="str">
            <v>RECURSOS</v>
          </cell>
          <cell r="C377" t="str">
            <v>UNIDAD</v>
          </cell>
          <cell r="D377" t="str">
            <v>CANT.</v>
          </cell>
        </row>
        <row r="378">
          <cell r="B378" t="str">
            <v>MATERIALES</v>
          </cell>
        </row>
        <row r="379">
          <cell r="A379" t="str">
            <v>M010</v>
          </cell>
          <cell r="B379" t="str">
            <v>CEMENTO</v>
          </cell>
          <cell r="C379" t="str">
            <v>SACO</v>
          </cell>
          <cell r="D379">
            <v>9</v>
          </cell>
        </row>
        <row r="380">
          <cell r="A380" t="str">
            <v>M020</v>
          </cell>
          <cell r="B380" t="str">
            <v>AGUA</v>
          </cell>
          <cell r="C380" t="str">
            <v>LT</v>
          </cell>
          <cell r="D380">
            <v>200</v>
          </cell>
        </row>
        <row r="381">
          <cell r="A381" t="str">
            <v>M080</v>
          </cell>
          <cell r="B381" t="str">
            <v>ARENA PARA CONCRETO</v>
          </cell>
          <cell r="C381" t="str">
            <v>M3</v>
          </cell>
          <cell r="D381">
            <v>0.7</v>
          </cell>
        </row>
        <row r="382">
          <cell r="A382" t="str">
            <v>M240</v>
          </cell>
          <cell r="B382" t="str">
            <v>TRITURADO 1 1/2"</v>
          </cell>
          <cell r="C382" t="str">
            <v>M3</v>
          </cell>
          <cell r="D382">
            <v>0.7</v>
          </cell>
        </row>
        <row r="384">
          <cell r="B384" t="str">
            <v>EQUIPO</v>
          </cell>
        </row>
        <row r="385">
          <cell r="B385" t="str">
            <v>HTA MENOR (5% de M. de O.)</v>
          </cell>
        </row>
        <row r="386">
          <cell r="A386" t="str">
            <v>E080</v>
          </cell>
          <cell r="B386" t="str">
            <v>CONCRETADORA 1 1/2 SACOS ELECT.</v>
          </cell>
          <cell r="C386" t="str">
            <v>DIA</v>
          </cell>
          <cell r="D386">
            <v>0.5</v>
          </cell>
        </row>
        <row r="387">
          <cell r="A387">
            <v>0</v>
          </cell>
          <cell r="B387">
            <v>0</v>
          </cell>
          <cell r="C387">
            <v>0</v>
          </cell>
        </row>
        <row r="388">
          <cell r="A388">
            <v>0</v>
          </cell>
          <cell r="B388">
            <v>0</v>
          </cell>
          <cell r="C388">
            <v>0</v>
          </cell>
        </row>
        <row r="390">
          <cell r="B390" t="str">
            <v>MANO DE OBRA</v>
          </cell>
        </row>
        <row r="391">
          <cell r="A391" t="str">
            <v>O030</v>
          </cell>
          <cell r="B391" t="str">
            <v>1 OFIC. Y 2 AYUD.</v>
          </cell>
          <cell r="C391" t="str">
            <v>DIA</v>
          </cell>
          <cell r="D391">
            <v>0.65</v>
          </cell>
        </row>
        <row r="392">
          <cell r="A392">
            <v>0</v>
          </cell>
          <cell r="B392">
            <v>0</v>
          </cell>
          <cell r="C392">
            <v>0</v>
          </cell>
        </row>
        <row r="393">
          <cell r="A393">
            <v>0</v>
          </cell>
          <cell r="B393">
            <v>0</v>
          </cell>
          <cell r="C393">
            <v>0</v>
          </cell>
        </row>
        <row r="394">
          <cell r="A394">
            <v>0</v>
          </cell>
          <cell r="B394">
            <v>0</v>
          </cell>
          <cell r="C394">
            <v>0</v>
          </cell>
        </row>
        <row r="396">
          <cell r="B396" t="str">
            <v>TRANSPORTE</v>
          </cell>
        </row>
        <row r="398">
          <cell r="A398">
            <v>0</v>
          </cell>
          <cell r="B398">
            <v>0</v>
          </cell>
          <cell r="C398">
            <v>0</v>
          </cell>
        </row>
        <row r="399">
          <cell r="A399">
            <v>0</v>
          </cell>
          <cell r="B399">
            <v>0</v>
          </cell>
          <cell r="C399">
            <v>0</v>
          </cell>
        </row>
        <row r="400">
          <cell r="A400">
            <v>0</v>
          </cell>
          <cell r="B400">
            <v>0</v>
          </cell>
          <cell r="C400">
            <v>0</v>
          </cell>
        </row>
        <row r="404">
          <cell r="A404" t="str">
            <v>CODIGO</v>
          </cell>
          <cell r="B404" t="str">
            <v>ITEM</v>
          </cell>
          <cell r="C404" t="str">
            <v>UNIDAD</v>
          </cell>
        </row>
        <row r="405">
          <cell r="A405" t="str">
            <v>Z240</v>
          </cell>
          <cell r="B405" t="str">
            <v>MORTERO REV.  1:8</v>
          </cell>
          <cell r="C405" t="str">
            <v>M3</v>
          </cell>
          <cell r="D405">
            <v>113573</v>
          </cell>
        </row>
        <row r="406">
          <cell r="B406" t="str">
            <v>CODIGO</v>
          </cell>
          <cell r="C406" t="str">
            <v>Z240</v>
          </cell>
        </row>
        <row r="407">
          <cell r="A407" t="str">
            <v>CODIGO</v>
          </cell>
          <cell r="B407" t="str">
            <v>RECURSOS</v>
          </cell>
          <cell r="C407" t="str">
            <v>UNIDAD</v>
          </cell>
          <cell r="D407" t="str">
            <v>CANT.</v>
          </cell>
        </row>
        <row r="408">
          <cell r="B408" t="str">
            <v>MATERIALES</v>
          </cell>
        </row>
        <row r="409">
          <cell r="A409" t="str">
            <v>M010</v>
          </cell>
          <cell r="B409" t="str">
            <v>CEMENTO</v>
          </cell>
          <cell r="C409" t="str">
            <v>SACO</v>
          </cell>
          <cell r="D409">
            <v>4</v>
          </cell>
        </row>
        <row r="410">
          <cell r="A410" t="str">
            <v>M020</v>
          </cell>
          <cell r="B410" t="str">
            <v>AGUA</v>
          </cell>
          <cell r="C410" t="str">
            <v>LT</v>
          </cell>
          <cell r="D410">
            <v>204</v>
          </cell>
        </row>
        <row r="411">
          <cell r="A411" t="str">
            <v>M080</v>
          </cell>
          <cell r="B411" t="str">
            <v>ARENA PARA CONCRETO</v>
          </cell>
          <cell r="C411" t="str">
            <v>M3</v>
          </cell>
          <cell r="D411">
            <v>1.25</v>
          </cell>
        </row>
        <row r="412">
          <cell r="B412">
            <v>0</v>
          </cell>
          <cell r="C412">
            <v>0</v>
          </cell>
        </row>
        <row r="414">
          <cell r="B414" t="str">
            <v>EQUIPO</v>
          </cell>
        </row>
        <row r="415">
          <cell r="B415" t="str">
            <v>HTA MENOR (5% de M. de O.)</v>
          </cell>
        </row>
        <row r="416">
          <cell r="A416">
            <v>0</v>
          </cell>
          <cell r="B416">
            <v>0</v>
          </cell>
          <cell r="C416">
            <v>0</v>
          </cell>
        </row>
        <row r="417">
          <cell r="A417">
            <v>0</v>
          </cell>
          <cell r="B417">
            <v>0</v>
          </cell>
          <cell r="C417">
            <v>0</v>
          </cell>
        </row>
        <row r="418">
          <cell r="A418">
            <v>0</v>
          </cell>
          <cell r="B418">
            <v>0</v>
          </cell>
          <cell r="C418">
            <v>0</v>
          </cell>
        </row>
        <row r="420">
          <cell r="B420" t="str">
            <v>MANO DE OBRA</v>
          </cell>
        </row>
        <row r="421">
          <cell r="A421" t="str">
            <v>O110</v>
          </cell>
          <cell r="B421" t="str">
            <v>1 OFIC. Y 1 AYUD.</v>
          </cell>
          <cell r="C421" t="str">
            <v>DIA</v>
          </cell>
          <cell r="D421">
            <v>0.2</v>
          </cell>
        </row>
        <row r="422">
          <cell r="A422">
            <v>0</v>
          </cell>
          <cell r="B422">
            <v>0</v>
          </cell>
          <cell r="C422">
            <v>0</v>
          </cell>
        </row>
        <row r="423">
          <cell r="A423">
            <v>0</v>
          </cell>
          <cell r="B423">
            <v>0</v>
          </cell>
          <cell r="C423">
            <v>0</v>
          </cell>
        </row>
        <row r="424">
          <cell r="A424">
            <v>0</v>
          </cell>
          <cell r="B424">
            <v>0</v>
          </cell>
          <cell r="C424">
            <v>0</v>
          </cell>
        </row>
        <row r="426">
          <cell r="B426" t="str">
            <v>TRANSPORTE</v>
          </cell>
        </row>
        <row r="428">
          <cell r="A428">
            <v>0</v>
          </cell>
          <cell r="B428">
            <v>0</v>
          </cell>
          <cell r="C428">
            <v>0</v>
          </cell>
        </row>
        <row r="429">
          <cell r="A429">
            <v>0</v>
          </cell>
          <cell r="B429">
            <v>0</v>
          </cell>
          <cell r="C429">
            <v>0</v>
          </cell>
        </row>
        <row r="432">
          <cell r="A432" t="str">
            <v>CODIGO</v>
          </cell>
          <cell r="B432" t="str">
            <v>ITEM</v>
          </cell>
          <cell r="C432" t="str">
            <v>UNIDAD</v>
          </cell>
        </row>
        <row r="433">
          <cell r="A433" t="str">
            <v>Z250</v>
          </cell>
          <cell r="B433" t="str">
            <v>MORTERO REV.  1:10</v>
          </cell>
          <cell r="C433" t="str">
            <v>M3</v>
          </cell>
          <cell r="D433">
            <v>99973</v>
          </cell>
        </row>
        <row r="434">
          <cell r="B434" t="str">
            <v>CODIGO</v>
          </cell>
          <cell r="C434" t="str">
            <v>Z250</v>
          </cell>
        </row>
        <row r="435">
          <cell r="A435" t="str">
            <v>CODIGO</v>
          </cell>
          <cell r="B435" t="str">
            <v>RECURSOS</v>
          </cell>
          <cell r="C435" t="str">
            <v>UNIDAD</v>
          </cell>
          <cell r="D435" t="str">
            <v>CANT.</v>
          </cell>
        </row>
        <row r="436">
          <cell r="B436" t="str">
            <v>MATERIALES</v>
          </cell>
        </row>
        <row r="437">
          <cell r="A437" t="str">
            <v>M010</v>
          </cell>
          <cell r="B437" t="str">
            <v>CEMENTO</v>
          </cell>
          <cell r="C437" t="str">
            <v>SACO</v>
          </cell>
          <cell r="D437">
            <v>3.2</v>
          </cell>
        </row>
        <row r="438">
          <cell r="A438" t="str">
            <v>M020</v>
          </cell>
          <cell r="B438" t="str">
            <v>AGUA</v>
          </cell>
          <cell r="C438" t="str">
            <v>LT</v>
          </cell>
          <cell r="D438">
            <v>204</v>
          </cell>
        </row>
        <row r="439">
          <cell r="A439" t="str">
            <v>M080</v>
          </cell>
          <cell r="B439" t="str">
            <v>ARENA PARA CONCRETO</v>
          </cell>
          <cell r="C439" t="str">
            <v>M3</v>
          </cell>
          <cell r="D439">
            <v>1.25</v>
          </cell>
        </row>
        <row r="440">
          <cell r="B440">
            <v>0</v>
          </cell>
          <cell r="C440">
            <v>0</v>
          </cell>
        </row>
        <row r="442">
          <cell r="B442" t="str">
            <v>EQUIPO</v>
          </cell>
        </row>
        <row r="443">
          <cell r="B443" t="str">
            <v>HTA MENOR (5% de M. de O.)</v>
          </cell>
        </row>
        <row r="444">
          <cell r="A444">
            <v>0</v>
          </cell>
          <cell r="B444">
            <v>0</v>
          </cell>
          <cell r="C444">
            <v>0</v>
          </cell>
        </row>
        <row r="445">
          <cell r="A445">
            <v>0</v>
          </cell>
          <cell r="B445">
            <v>0</v>
          </cell>
          <cell r="C445">
            <v>0</v>
          </cell>
        </row>
        <row r="446">
          <cell r="A446">
            <v>0</v>
          </cell>
          <cell r="B446">
            <v>0</v>
          </cell>
          <cell r="C446">
            <v>0</v>
          </cell>
        </row>
        <row r="448">
          <cell r="B448" t="str">
            <v>MANO DE OBRA</v>
          </cell>
        </row>
        <row r="449">
          <cell r="A449" t="str">
            <v>O110</v>
          </cell>
          <cell r="B449" t="str">
            <v>1 OFIC. Y 1 AYUD.</v>
          </cell>
          <cell r="C449" t="str">
            <v>DIA</v>
          </cell>
          <cell r="D449">
            <v>0.2</v>
          </cell>
        </row>
        <row r="450">
          <cell r="A450">
            <v>0</v>
          </cell>
          <cell r="B450">
            <v>0</v>
          </cell>
          <cell r="C450">
            <v>0</v>
          </cell>
        </row>
        <row r="451">
          <cell r="A451">
            <v>0</v>
          </cell>
          <cell r="B451">
            <v>0</v>
          </cell>
          <cell r="C451">
            <v>0</v>
          </cell>
        </row>
        <row r="452">
          <cell r="A452">
            <v>0</v>
          </cell>
          <cell r="B452">
            <v>0</v>
          </cell>
          <cell r="C452">
            <v>0</v>
          </cell>
        </row>
        <row r="454">
          <cell r="B454" t="str">
            <v>TRANSPORTE</v>
          </cell>
        </row>
        <row r="456">
          <cell r="A456">
            <v>0</v>
          </cell>
          <cell r="B456">
            <v>0</v>
          </cell>
          <cell r="C456">
            <v>0</v>
          </cell>
        </row>
        <row r="457">
          <cell r="A457">
            <v>0</v>
          </cell>
          <cell r="B457">
            <v>0</v>
          </cell>
          <cell r="C457">
            <v>0</v>
          </cell>
        </row>
        <row r="458">
          <cell r="A458">
            <v>0</v>
          </cell>
          <cell r="B458">
            <v>0</v>
          </cell>
          <cell r="C458">
            <v>0</v>
          </cell>
        </row>
        <row r="462">
          <cell r="A462" t="str">
            <v>CODIGO</v>
          </cell>
          <cell r="B462" t="str">
            <v>ITEM</v>
          </cell>
          <cell r="C462" t="str">
            <v>UNIDAD</v>
          </cell>
        </row>
        <row r="463">
          <cell r="A463" t="str">
            <v>Z260</v>
          </cell>
          <cell r="B463" t="str">
            <v>MORTERO REV.  1:12</v>
          </cell>
          <cell r="C463" t="str">
            <v>M3</v>
          </cell>
          <cell r="D463">
            <v>92311.5</v>
          </cell>
        </row>
        <row r="464">
          <cell r="B464" t="str">
            <v>CODIGO</v>
          </cell>
          <cell r="C464" t="str">
            <v>Z260</v>
          </cell>
        </row>
        <row r="465">
          <cell r="A465" t="str">
            <v>CODIGO</v>
          </cell>
          <cell r="B465" t="str">
            <v>RECURSOS</v>
          </cell>
          <cell r="C465" t="str">
            <v>UNIDAD</v>
          </cell>
          <cell r="D465" t="str">
            <v>CANT.</v>
          </cell>
        </row>
        <row r="466">
          <cell r="B466" t="str">
            <v>MATERIALES</v>
          </cell>
        </row>
        <row r="467">
          <cell r="A467" t="str">
            <v>M010</v>
          </cell>
          <cell r="B467" t="str">
            <v>CEMENTO</v>
          </cell>
          <cell r="C467" t="str">
            <v>SACO</v>
          </cell>
          <cell r="D467">
            <v>2.7</v>
          </cell>
        </row>
        <row r="468">
          <cell r="A468" t="str">
            <v>M020</v>
          </cell>
          <cell r="B468" t="str">
            <v>AGUA</v>
          </cell>
          <cell r="C468" t="str">
            <v>LT</v>
          </cell>
          <cell r="D468">
            <v>46</v>
          </cell>
        </row>
        <row r="469">
          <cell r="A469" t="str">
            <v>M080</v>
          </cell>
          <cell r="B469" t="str">
            <v>ARENA PARA CONCRETO</v>
          </cell>
          <cell r="C469" t="str">
            <v>M3</v>
          </cell>
          <cell r="D469">
            <v>1.3</v>
          </cell>
        </row>
        <row r="470">
          <cell r="B470">
            <v>0</v>
          </cell>
          <cell r="C470">
            <v>0</v>
          </cell>
        </row>
        <row r="472">
          <cell r="B472" t="str">
            <v>EQUIPO</v>
          </cell>
        </row>
        <row r="473">
          <cell r="B473" t="str">
            <v>HTA MENOR (5% de M. de O.)</v>
          </cell>
        </row>
        <row r="474">
          <cell r="A474">
            <v>0</v>
          </cell>
          <cell r="B474">
            <v>0</v>
          </cell>
          <cell r="C474">
            <v>0</v>
          </cell>
        </row>
        <row r="475">
          <cell r="A475">
            <v>0</v>
          </cell>
          <cell r="B475">
            <v>0</v>
          </cell>
          <cell r="C475">
            <v>0</v>
          </cell>
        </row>
        <row r="476">
          <cell r="A476">
            <v>0</v>
          </cell>
          <cell r="B476">
            <v>0</v>
          </cell>
          <cell r="C476">
            <v>0</v>
          </cell>
        </row>
        <row r="478">
          <cell r="B478" t="str">
            <v>MANO DE OBRA</v>
          </cell>
        </row>
        <row r="479">
          <cell r="A479" t="str">
            <v>O110</v>
          </cell>
          <cell r="B479" t="str">
            <v>1 OFIC. Y 1 AYUD.</v>
          </cell>
          <cell r="C479" t="str">
            <v>DIA</v>
          </cell>
          <cell r="D479">
            <v>0.2</v>
          </cell>
        </row>
        <row r="480">
          <cell r="A480">
            <v>0</v>
          </cell>
          <cell r="B480">
            <v>0</v>
          </cell>
          <cell r="C480">
            <v>0</v>
          </cell>
        </row>
        <row r="481">
          <cell r="A481">
            <v>0</v>
          </cell>
          <cell r="B481">
            <v>0</v>
          </cell>
          <cell r="C481">
            <v>0</v>
          </cell>
        </row>
        <row r="482">
          <cell r="A482">
            <v>0</v>
          </cell>
          <cell r="B482">
            <v>0</v>
          </cell>
          <cell r="C482">
            <v>0</v>
          </cell>
        </row>
        <row r="484">
          <cell r="B484" t="str">
            <v>TRANSPORTE</v>
          </cell>
        </row>
        <row r="486">
          <cell r="A486">
            <v>0</v>
          </cell>
          <cell r="B486">
            <v>0</v>
          </cell>
          <cell r="C486">
            <v>0</v>
          </cell>
        </row>
        <row r="487">
          <cell r="A487">
            <v>0</v>
          </cell>
          <cell r="B487">
            <v>0</v>
          </cell>
          <cell r="C487">
            <v>0</v>
          </cell>
        </row>
        <row r="488">
          <cell r="A488">
            <v>0</v>
          </cell>
          <cell r="B488">
            <v>0</v>
          </cell>
          <cell r="C488">
            <v>0</v>
          </cell>
        </row>
        <row r="493">
          <cell r="A493" t="str">
            <v>CODIGO</v>
          </cell>
          <cell r="B493" t="str">
            <v>ITEM</v>
          </cell>
          <cell r="C493" t="str">
            <v>UNIDAD</v>
          </cell>
        </row>
        <row r="494">
          <cell r="A494" t="str">
            <v>Z300</v>
          </cell>
          <cell r="B494" t="str">
            <v>MARCO METÁLICO MURO 10  - 0.60-1.00 M</v>
          </cell>
          <cell r="C494" t="str">
            <v>UN.</v>
          </cell>
          <cell r="D494">
            <v>38325</v>
          </cell>
        </row>
        <row r="495">
          <cell r="B495" t="str">
            <v>CODIGO</v>
          </cell>
          <cell r="C495" t="str">
            <v>Z300</v>
          </cell>
        </row>
        <row r="496">
          <cell r="A496" t="str">
            <v>CODIGO</v>
          </cell>
          <cell r="B496" t="str">
            <v>RECURSOS</v>
          </cell>
          <cell r="C496" t="str">
            <v>UNIDAD</v>
          </cell>
          <cell r="D496" t="str">
            <v>CANT.</v>
          </cell>
        </row>
        <row r="497">
          <cell r="B497" t="str">
            <v>MATERIALES</v>
          </cell>
        </row>
        <row r="498">
          <cell r="A498" t="str">
            <v>M1310</v>
          </cell>
          <cell r="B498" t="str">
            <v>LAMINA DOBLADA MARCO METALICO MURO 1O</v>
          </cell>
          <cell r="C498" t="str">
            <v>UN</v>
          </cell>
          <cell r="D498">
            <v>1</v>
          </cell>
        </row>
        <row r="499">
          <cell r="A499" t="str">
            <v>M1270</v>
          </cell>
          <cell r="B499" t="str">
            <v>ANTICORROSIVO GRIS</v>
          </cell>
          <cell r="C499" t="str">
            <v>GLN</v>
          </cell>
          <cell r="D499">
            <v>2.5000000000000001E-2</v>
          </cell>
        </row>
        <row r="500">
          <cell r="B500">
            <v>0</v>
          </cell>
          <cell r="C500">
            <v>0</v>
          </cell>
        </row>
        <row r="501">
          <cell r="B501">
            <v>0</v>
          </cell>
          <cell r="C501">
            <v>0</v>
          </cell>
        </row>
        <row r="503">
          <cell r="B503" t="str">
            <v>EQUIPO</v>
          </cell>
        </row>
        <row r="504">
          <cell r="B504" t="str">
            <v>HTA MENOR (5% de M. de O.)</v>
          </cell>
        </row>
        <row r="505">
          <cell r="A505">
            <v>0</v>
          </cell>
          <cell r="B505">
            <v>0</v>
          </cell>
          <cell r="C505">
            <v>0</v>
          </cell>
        </row>
        <row r="506">
          <cell r="A506">
            <v>0</v>
          </cell>
          <cell r="B506">
            <v>0</v>
          </cell>
          <cell r="C506">
            <v>0</v>
          </cell>
        </row>
        <row r="507">
          <cell r="A507">
            <v>0</v>
          </cell>
          <cell r="B507">
            <v>0</v>
          </cell>
          <cell r="C507">
            <v>0</v>
          </cell>
        </row>
        <row r="509">
          <cell r="B509" t="str">
            <v>MANO DE OBRA</v>
          </cell>
        </row>
        <row r="510">
          <cell r="A510" t="str">
            <v>M161</v>
          </cell>
          <cell r="B510" t="str">
            <v>M. DE O. CERRAJERO</v>
          </cell>
          <cell r="C510" t="str">
            <v>HR</v>
          </cell>
          <cell r="D510">
            <v>0.5</v>
          </cell>
        </row>
        <row r="511">
          <cell r="A511">
            <v>0</v>
          </cell>
          <cell r="B511">
            <v>0</v>
          </cell>
          <cell r="C511">
            <v>0</v>
          </cell>
        </row>
        <row r="512">
          <cell r="A512">
            <v>0</v>
          </cell>
          <cell r="B512">
            <v>0</v>
          </cell>
          <cell r="C512">
            <v>0</v>
          </cell>
        </row>
        <row r="513">
          <cell r="A513">
            <v>0</v>
          </cell>
          <cell r="B513">
            <v>0</v>
          </cell>
          <cell r="C513">
            <v>0</v>
          </cell>
        </row>
        <row r="515">
          <cell r="B515" t="str">
            <v>TRANSPORTE</v>
          </cell>
        </row>
        <row r="517">
          <cell r="A517">
            <v>0</v>
          </cell>
          <cell r="B517">
            <v>0</v>
          </cell>
          <cell r="C517">
            <v>0</v>
          </cell>
        </row>
        <row r="518">
          <cell r="A518">
            <v>0</v>
          </cell>
          <cell r="B518">
            <v>0</v>
          </cell>
          <cell r="C518">
            <v>0</v>
          </cell>
        </row>
        <row r="519">
          <cell r="A519">
            <v>0</v>
          </cell>
          <cell r="B519">
            <v>0</v>
          </cell>
          <cell r="C519">
            <v>0</v>
          </cell>
        </row>
        <row r="524">
          <cell r="A524" t="str">
            <v>CODIGO</v>
          </cell>
          <cell r="B524" t="str">
            <v>ITEM</v>
          </cell>
          <cell r="C524" t="str">
            <v>UNIDAD</v>
          </cell>
        </row>
        <row r="525">
          <cell r="A525" t="str">
            <v>Z310</v>
          </cell>
          <cell r="B525" t="str">
            <v>MARCO METÁLICO MURO 15  - 0.60-1.00 M</v>
          </cell>
          <cell r="C525" t="str">
            <v>UN.</v>
          </cell>
          <cell r="D525">
            <v>41185</v>
          </cell>
        </row>
        <row r="526">
          <cell r="B526" t="str">
            <v>CODIGO</v>
          </cell>
          <cell r="C526" t="str">
            <v>Z300</v>
          </cell>
        </row>
        <row r="527">
          <cell r="A527" t="str">
            <v>CODIGO</v>
          </cell>
          <cell r="B527" t="str">
            <v>RECURSOS</v>
          </cell>
          <cell r="C527" t="str">
            <v>UNIDAD</v>
          </cell>
          <cell r="D527" t="str">
            <v>CANT.</v>
          </cell>
        </row>
        <row r="528">
          <cell r="B528" t="str">
            <v>MATERIALES</v>
          </cell>
        </row>
        <row r="529">
          <cell r="A529" t="str">
            <v>M1311</v>
          </cell>
          <cell r="B529" t="str">
            <v>LAMINA DOBLADA MARCO METALICO MURO 15</v>
          </cell>
          <cell r="C529" t="str">
            <v>UN</v>
          </cell>
          <cell r="D529">
            <v>1</v>
          </cell>
        </row>
        <row r="530">
          <cell r="A530" t="str">
            <v>M1270</v>
          </cell>
          <cell r="B530" t="str">
            <v>ANTICORROSIVO GRIS</v>
          </cell>
          <cell r="C530" t="str">
            <v>GLN</v>
          </cell>
          <cell r="D530">
            <v>0.02</v>
          </cell>
        </row>
        <row r="531">
          <cell r="B531">
            <v>0</v>
          </cell>
          <cell r="C531">
            <v>0</v>
          </cell>
        </row>
        <row r="532">
          <cell r="B532">
            <v>0</v>
          </cell>
          <cell r="C532">
            <v>0</v>
          </cell>
        </row>
        <row r="534">
          <cell r="B534" t="str">
            <v>EQUIPO</v>
          </cell>
        </row>
        <row r="535">
          <cell r="B535" t="str">
            <v>HTA MENOR (5% de M. de O.)</v>
          </cell>
        </row>
        <row r="536">
          <cell r="A536">
            <v>0</v>
          </cell>
          <cell r="B536">
            <v>0</v>
          </cell>
          <cell r="C536">
            <v>0</v>
          </cell>
        </row>
        <row r="537">
          <cell r="A537">
            <v>0</v>
          </cell>
          <cell r="B537">
            <v>0</v>
          </cell>
          <cell r="C537">
            <v>0</v>
          </cell>
        </row>
        <row r="538">
          <cell r="A538">
            <v>0</v>
          </cell>
          <cell r="B538">
            <v>0</v>
          </cell>
          <cell r="C538">
            <v>0</v>
          </cell>
        </row>
        <row r="540">
          <cell r="B540" t="str">
            <v>MANO DE OBRA</v>
          </cell>
        </row>
        <row r="541">
          <cell r="A541" t="str">
            <v>M161</v>
          </cell>
          <cell r="B541" t="str">
            <v>M. DE O. CERRAJERO</v>
          </cell>
          <cell r="C541" t="str">
            <v>HR</v>
          </cell>
          <cell r="D541">
            <v>0.5</v>
          </cell>
        </row>
        <row r="542">
          <cell r="A542">
            <v>0</v>
          </cell>
          <cell r="B542">
            <v>0</v>
          </cell>
          <cell r="C542">
            <v>0</v>
          </cell>
        </row>
        <row r="543">
          <cell r="A543">
            <v>0</v>
          </cell>
          <cell r="B543">
            <v>0</v>
          </cell>
          <cell r="C543">
            <v>0</v>
          </cell>
        </row>
        <row r="544">
          <cell r="A544">
            <v>0</v>
          </cell>
          <cell r="B544">
            <v>0</v>
          </cell>
          <cell r="C544">
            <v>0</v>
          </cell>
        </row>
        <row r="546">
          <cell r="B546" t="str">
            <v>TRANSPORTE</v>
          </cell>
        </row>
        <row r="548">
          <cell r="A548">
            <v>0</v>
          </cell>
          <cell r="B548">
            <v>0</v>
          </cell>
          <cell r="C548">
            <v>0</v>
          </cell>
        </row>
        <row r="549">
          <cell r="A549">
            <v>0</v>
          </cell>
          <cell r="B549">
            <v>0</v>
          </cell>
          <cell r="C549">
            <v>0</v>
          </cell>
        </row>
        <row r="550">
          <cell r="A550">
            <v>0</v>
          </cell>
          <cell r="B550">
            <v>0</v>
          </cell>
          <cell r="C550">
            <v>0</v>
          </cell>
        </row>
        <row r="555">
          <cell r="A555" t="str">
            <v>CODIGO</v>
          </cell>
          <cell r="B555" t="str">
            <v>ITEM</v>
          </cell>
          <cell r="C555" t="str">
            <v>UNIDAD</v>
          </cell>
        </row>
        <row r="556">
          <cell r="A556" t="str">
            <v>Z330</v>
          </cell>
          <cell r="B556" t="str">
            <v>MARCO METÁLICO MURO 20  - 0.60-1.00 M</v>
          </cell>
          <cell r="C556" t="str">
            <v>UN.</v>
          </cell>
          <cell r="D556">
            <v>45965</v>
          </cell>
        </row>
        <row r="557">
          <cell r="B557" t="str">
            <v>CODIGO</v>
          </cell>
          <cell r="C557" t="str">
            <v>Z300</v>
          </cell>
        </row>
        <row r="558">
          <cell r="A558" t="str">
            <v>CODIGO</v>
          </cell>
          <cell r="B558" t="str">
            <v>RECURSOS</v>
          </cell>
          <cell r="C558" t="str">
            <v>UNIDAD</v>
          </cell>
          <cell r="D558" t="str">
            <v>CANT.</v>
          </cell>
        </row>
        <row r="559">
          <cell r="B559" t="str">
            <v>MATERIALES</v>
          </cell>
        </row>
        <row r="560">
          <cell r="A560" t="str">
            <v>M1312</v>
          </cell>
          <cell r="B560" t="str">
            <v>LAMINA DOBLADA MARCO METALICO MURO 20</v>
          </cell>
          <cell r="C560" t="str">
            <v>UN</v>
          </cell>
          <cell r="D560">
            <v>1</v>
          </cell>
        </row>
        <row r="561">
          <cell r="A561" t="str">
            <v>M1270</v>
          </cell>
          <cell r="B561" t="str">
            <v>ANTICORROSIVO GRIS</v>
          </cell>
          <cell r="C561" t="str">
            <v>GLN</v>
          </cell>
          <cell r="D561">
            <v>0.03</v>
          </cell>
        </row>
        <row r="562">
          <cell r="B562">
            <v>0</v>
          </cell>
          <cell r="C562">
            <v>0</v>
          </cell>
        </row>
        <row r="563">
          <cell r="B563">
            <v>0</v>
          </cell>
          <cell r="C563">
            <v>0</v>
          </cell>
        </row>
        <row r="565">
          <cell r="B565" t="str">
            <v>EQUIPO</v>
          </cell>
        </row>
        <row r="566">
          <cell r="B566" t="str">
            <v>HTA MENOR (5% de M. de O.)</v>
          </cell>
        </row>
        <row r="567">
          <cell r="A567">
            <v>0</v>
          </cell>
          <cell r="B567">
            <v>0</v>
          </cell>
          <cell r="C567">
            <v>0</v>
          </cell>
        </row>
        <row r="568">
          <cell r="A568">
            <v>0</v>
          </cell>
          <cell r="B568">
            <v>0</v>
          </cell>
          <cell r="C568">
            <v>0</v>
          </cell>
        </row>
        <row r="569">
          <cell r="A569">
            <v>0</v>
          </cell>
          <cell r="B569">
            <v>0</v>
          </cell>
          <cell r="C569">
            <v>0</v>
          </cell>
        </row>
        <row r="571">
          <cell r="B571" t="str">
            <v>MANO DE OBRA</v>
          </cell>
        </row>
        <row r="572">
          <cell r="A572" t="str">
            <v>M161</v>
          </cell>
          <cell r="B572" t="str">
            <v>M. DE O. CERRAJERO</v>
          </cell>
          <cell r="C572" t="str">
            <v>HR</v>
          </cell>
          <cell r="D572">
            <v>0.5</v>
          </cell>
        </row>
        <row r="573">
          <cell r="A573">
            <v>0</v>
          </cell>
          <cell r="B573">
            <v>0</v>
          </cell>
          <cell r="C573">
            <v>0</v>
          </cell>
        </row>
        <row r="574">
          <cell r="A574">
            <v>0</v>
          </cell>
          <cell r="B574">
            <v>0</v>
          </cell>
          <cell r="C574">
            <v>0</v>
          </cell>
        </row>
        <row r="575">
          <cell r="A575">
            <v>0</v>
          </cell>
          <cell r="B575">
            <v>0</v>
          </cell>
          <cell r="C575">
            <v>0</v>
          </cell>
        </row>
        <row r="577">
          <cell r="B577" t="str">
            <v>TRANSPORTE</v>
          </cell>
        </row>
        <row r="579">
          <cell r="A579">
            <v>0</v>
          </cell>
          <cell r="B579">
            <v>0</v>
          </cell>
          <cell r="C579">
            <v>0</v>
          </cell>
        </row>
        <row r="580">
          <cell r="A580">
            <v>0</v>
          </cell>
          <cell r="B580">
            <v>0</v>
          </cell>
          <cell r="C580">
            <v>0</v>
          </cell>
        </row>
        <row r="581">
          <cell r="A581">
            <v>0</v>
          </cell>
          <cell r="B581">
            <v>0</v>
          </cell>
          <cell r="C581">
            <v>0</v>
          </cell>
        </row>
        <row r="617">
          <cell r="A617" t="str">
            <v>CODIGO</v>
          </cell>
          <cell r="B617" t="str">
            <v>ITEM</v>
          </cell>
          <cell r="C617" t="str">
            <v>UNIDAD</v>
          </cell>
        </row>
        <row r="618">
          <cell r="D618">
            <v>0</v>
          </cell>
        </row>
        <row r="619">
          <cell r="B619" t="str">
            <v>CODIGO</v>
          </cell>
        </row>
        <row r="620">
          <cell r="A620" t="str">
            <v>CODIGO</v>
          </cell>
          <cell r="B620" t="str">
            <v>RECURSOS</v>
          </cell>
          <cell r="C620" t="str">
            <v>UNIDAD</v>
          </cell>
          <cell r="D620" t="str">
            <v>CANT.</v>
          </cell>
        </row>
        <row r="621">
          <cell r="B621" t="str">
            <v>MATERIALES</v>
          </cell>
        </row>
        <row r="622">
          <cell r="B622">
            <v>0</v>
          </cell>
          <cell r="C622">
            <v>0</v>
          </cell>
        </row>
        <row r="623">
          <cell r="B623">
            <v>0</v>
          </cell>
          <cell r="C623">
            <v>0</v>
          </cell>
        </row>
        <row r="624">
          <cell r="B624">
            <v>0</v>
          </cell>
          <cell r="C624">
            <v>0</v>
          </cell>
        </row>
        <row r="625">
          <cell r="B625">
            <v>0</v>
          </cell>
          <cell r="C625">
            <v>0</v>
          </cell>
        </row>
        <row r="627">
          <cell r="B627" t="str">
            <v>EQUIPO</v>
          </cell>
        </row>
        <row r="628">
          <cell r="B628" t="str">
            <v>HTA MENOR (5% de M. de O.)</v>
          </cell>
        </row>
        <row r="629">
          <cell r="A629">
            <v>0</v>
          </cell>
          <cell r="B629">
            <v>0</v>
          </cell>
          <cell r="C629">
            <v>0</v>
          </cell>
        </row>
        <row r="630">
          <cell r="A630">
            <v>0</v>
          </cell>
          <cell r="B630">
            <v>0</v>
          </cell>
          <cell r="C630">
            <v>0</v>
          </cell>
        </row>
        <row r="631">
          <cell r="A631">
            <v>0</v>
          </cell>
          <cell r="B631">
            <v>0</v>
          </cell>
          <cell r="C631">
            <v>0</v>
          </cell>
        </row>
        <row r="633">
          <cell r="B633" t="str">
            <v>MANO DE OBRA</v>
          </cell>
        </row>
        <row r="634">
          <cell r="B634">
            <v>0</v>
          </cell>
          <cell r="C634">
            <v>0</v>
          </cell>
        </row>
        <row r="635">
          <cell r="A635">
            <v>0</v>
          </cell>
          <cell r="B635">
            <v>0</v>
          </cell>
          <cell r="C635">
            <v>0</v>
          </cell>
        </row>
        <row r="636">
          <cell r="A636">
            <v>0</v>
          </cell>
          <cell r="B636">
            <v>0</v>
          </cell>
          <cell r="C636">
            <v>0</v>
          </cell>
        </row>
        <row r="637">
          <cell r="A637">
            <v>0</v>
          </cell>
          <cell r="B637">
            <v>0</v>
          </cell>
          <cell r="C637">
            <v>0</v>
          </cell>
        </row>
        <row r="639">
          <cell r="B639" t="str">
            <v>TRANSPORTE</v>
          </cell>
        </row>
        <row r="641">
          <cell r="A641">
            <v>0</v>
          </cell>
          <cell r="B641">
            <v>0</v>
          </cell>
          <cell r="C641">
            <v>0</v>
          </cell>
        </row>
        <row r="642">
          <cell r="A642">
            <v>0</v>
          </cell>
          <cell r="B642">
            <v>0</v>
          </cell>
          <cell r="C642">
            <v>0</v>
          </cell>
        </row>
        <row r="643">
          <cell r="A643">
            <v>0</v>
          </cell>
          <cell r="B643">
            <v>0</v>
          </cell>
          <cell r="C643">
            <v>0</v>
          </cell>
        </row>
        <row r="648">
          <cell r="A648" t="str">
            <v>CODIGO</v>
          </cell>
          <cell r="B648" t="str">
            <v>ITEM</v>
          </cell>
          <cell r="C648" t="str">
            <v>UNIDAD</v>
          </cell>
        </row>
        <row r="649">
          <cell r="D649">
            <v>0</v>
          </cell>
        </row>
        <row r="650">
          <cell r="B650" t="str">
            <v>CODIGO</v>
          </cell>
        </row>
        <row r="651">
          <cell r="A651" t="str">
            <v>CODIGO</v>
          </cell>
          <cell r="B651" t="str">
            <v>RECURSOS</v>
          </cell>
          <cell r="C651" t="str">
            <v>UNIDAD</v>
          </cell>
          <cell r="D651" t="str">
            <v>CANT.</v>
          </cell>
        </row>
        <row r="652">
          <cell r="B652" t="str">
            <v>MATERIALES</v>
          </cell>
        </row>
        <row r="653">
          <cell r="B653">
            <v>0</v>
          </cell>
          <cell r="C653">
            <v>0</v>
          </cell>
        </row>
        <row r="654">
          <cell r="B654">
            <v>0</v>
          </cell>
          <cell r="C654">
            <v>0</v>
          </cell>
        </row>
        <row r="655">
          <cell r="B655">
            <v>0</v>
          </cell>
          <cell r="C655">
            <v>0</v>
          </cell>
        </row>
        <row r="656">
          <cell r="B656">
            <v>0</v>
          </cell>
          <cell r="C656">
            <v>0</v>
          </cell>
        </row>
        <row r="658">
          <cell r="B658" t="str">
            <v>EQUIPO</v>
          </cell>
        </row>
        <row r="659">
          <cell r="B659" t="str">
            <v>HTA MENOR (5% de M. de O.)</v>
          </cell>
        </row>
        <row r="660">
          <cell r="A660">
            <v>0</v>
          </cell>
          <cell r="B660">
            <v>0</v>
          </cell>
          <cell r="C660">
            <v>0</v>
          </cell>
        </row>
        <row r="661">
          <cell r="A661">
            <v>0</v>
          </cell>
          <cell r="B661">
            <v>0</v>
          </cell>
          <cell r="C661">
            <v>0</v>
          </cell>
        </row>
        <row r="662">
          <cell r="A662">
            <v>0</v>
          </cell>
          <cell r="B662">
            <v>0</v>
          </cell>
          <cell r="C662">
            <v>0</v>
          </cell>
        </row>
        <row r="664">
          <cell r="B664" t="str">
            <v>MANO DE OBRA</v>
          </cell>
        </row>
        <row r="665">
          <cell r="B665">
            <v>0</v>
          </cell>
          <cell r="C665">
            <v>0</v>
          </cell>
        </row>
        <row r="666">
          <cell r="A666">
            <v>0</v>
          </cell>
          <cell r="B666">
            <v>0</v>
          </cell>
          <cell r="C666">
            <v>0</v>
          </cell>
        </row>
        <row r="667">
          <cell r="A667">
            <v>0</v>
          </cell>
          <cell r="B667">
            <v>0</v>
          </cell>
          <cell r="C667">
            <v>0</v>
          </cell>
        </row>
        <row r="668">
          <cell r="A668">
            <v>0</v>
          </cell>
          <cell r="B668">
            <v>0</v>
          </cell>
          <cell r="C668">
            <v>0</v>
          </cell>
        </row>
        <row r="670">
          <cell r="B670" t="str">
            <v>TRANSPORTE</v>
          </cell>
        </row>
        <row r="672">
          <cell r="A672">
            <v>0</v>
          </cell>
          <cell r="B672">
            <v>0</v>
          </cell>
          <cell r="C672">
            <v>0</v>
          </cell>
        </row>
        <row r="673">
          <cell r="A673">
            <v>0</v>
          </cell>
          <cell r="B673">
            <v>0</v>
          </cell>
          <cell r="C673">
            <v>0</v>
          </cell>
        </row>
        <row r="674">
          <cell r="A674">
            <v>0</v>
          </cell>
          <cell r="B674">
            <v>0</v>
          </cell>
          <cell r="C674">
            <v>0</v>
          </cell>
        </row>
        <row r="679">
          <cell r="A679" t="str">
            <v>CODIGO</v>
          </cell>
          <cell r="B679" t="str">
            <v>ITEM</v>
          </cell>
          <cell r="C679" t="str">
            <v>UNIDAD</v>
          </cell>
        </row>
        <row r="680">
          <cell r="D680">
            <v>0</v>
          </cell>
        </row>
        <row r="681">
          <cell r="B681" t="str">
            <v>CODIGO</v>
          </cell>
        </row>
        <row r="682">
          <cell r="A682" t="str">
            <v>CODIGO</v>
          </cell>
          <cell r="B682" t="str">
            <v>RECURSOS</v>
          </cell>
          <cell r="C682" t="str">
            <v>UNIDAD</v>
          </cell>
          <cell r="D682" t="str">
            <v>CANT.</v>
          </cell>
        </row>
        <row r="683">
          <cell r="B683" t="str">
            <v>MATERIALES</v>
          </cell>
        </row>
        <row r="684">
          <cell r="B684">
            <v>0</v>
          </cell>
          <cell r="C684">
            <v>0</v>
          </cell>
        </row>
        <row r="685">
          <cell r="B685">
            <v>0</v>
          </cell>
          <cell r="C685">
            <v>0</v>
          </cell>
        </row>
        <row r="686">
          <cell r="B686">
            <v>0</v>
          </cell>
          <cell r="C686">
            <v>0</v>
          </cell>
        </row>
        <row r="687">
          <cell r="B687">
            <v>0</v>
          </cell>
          <cell r="C687">
            <v>0</v>
          </cell>
        </row>
        <row r="689">
          <cell r="B689" t="str">
            <v>EQUIPO</v>
          </cell>
        </row>
        <row r="690">
          <cell r="B690" t="str">
            <v>HTA MENOR (5% de M. de O.)</v>
          </cell>
        </row>
        <row r="691">
          <cell r="A691">
            <v>0</v>
          </cell>
          <cell r="B691">
            <v>0</v>
          </cell>
          <cell r="C691">
            <v>0</v>
          </cell>
        </row>
        <row r="692">
          <cell r="A692">
            <v>0</v>
          </cell>
          <cell r="B692">
            <v>0</v>
          </cell>
          <cell r="C692">
            <v>0</v>
          </cell>
        </row>
        <row r="693">
          <cell r="A693">
            <v>0</v>
          </cell>
          <cell r="B693">
            <v>0</v>
          </cell>
          <cell r="C693">
            <v>0</v>
          </cell>
        </row>
        <row r="695">
          <cell r="B695" t="str">
            <v>MANO DE OBRA</v>
          </cell>
        </row>
        <row r="696">
          <cell r="B696">
            <v>0</v>
          </cell>
          <cell r="C696">
            <v>0</v>
          </cell>
        </row>
        <row r="697">
          <cell r="A697">
            <v>0</v>
          </cell>
          <cell r="B697">
            <v>0</v>
          </cell>
          <cell r="C697">
            <v>0</v>
          </cell>
        </row>
        <row r="698">
          <cell r="A698">
            <v>0</v>
          </cell>
          <cell r="B698">
            <v>0</v>
          </cell>
          <cell r="C698">
            <v>0</v>
          </cell>
        </row>
        <row r="699">
          <cell r="A699">
            <v>0</v>
          </cell>
          <cell r="B699">
            <v>0</v>
          </cell>
          <cell r="C699">
            <v>0</v>
          </cell>
        </row>
        <row r="701">
          <cell r="B701" t="str">
            <v>TRANSPORTE</v>
          </cell>
        </row>
        <row r="703">
          <cell r="A703">
            <v>0</v>
          </cell>
          <cell r="B703">
            <v>0</v>
          </cell>
          <cell r="C703">
            <v>0</v>
          </cell>
        </row>
        <row r="704">
          <cell r="A704">
            <v>0</v>
          </cell>
          <cell r="B704">
            <v>0</v>
          </cell>
          <cell r="C704">
            <v>0</v>
          </cell>
        </row>
        <row r="705">
          <cell r="A705">
            <v>0</v>
          </cell>
          <cell r="B705">
            <v>0</v>
          </cell>
          <cell r="C705">
            <v>0</v>
          </cell>
        </row>
        <row r="710">
          <cell r="A710" t="str">
            <v>CODIGO</v>
          </cell>
          <cell r="B710" t="str">
            <v>ITEM</v>
          </cell>
          <cell r="C710" t="str">
            <v>UNIDAD</v>
          </cell>
        </row>
        <row r="711">
          <cell r="D711">
            <v>0</v>
          </cell>
        </row>
        <row r="712">
          <cell r="B712" t="str">
            <v>CODIGO</v>
          </cell>
        </row>
        <row r="713">
          <cell r="A713" t="str">
            <v>CODIGO</v>
          </cell>
          <cell r="B713" t="str">
            <v>RECURSOS</v>
          </cell>
          <cell r="C713" t="str">
            <v>UNIDAD</v>
          </cell>
          <cell r="D713" t="str">
            <v>CANT.</v>
          </cell>
        </row>
        <row r="714">
          <cell r="B714" t="str">
            <v>MATERIALES</v>
          </cell>
        </row>
        <row r="715">
          <cell r="B715">
            <v>0</v>
          </cell>
          <cell r="C715">
            <v>0</v>
          </cell>
        </row>
        <row r="716">
          <cell r="B716">
            <v>0</v>
          </cell>
          <cell r="C716">
            <v>0</v>
          </cell>
        </row>
        <row r="717">
          <cell r="B717">
            <v>0</v>
          </cell>
          <cell r="C717">
            <v>0</v>
          </cell>
        </row>
        <row r="718">
          <cell r="B718">
            <v>0</v>
          </cell>
          <cell r="C718">
            <v>0</v>
          </cell>
        </row>
        <row r="720">
          <cell r="B720" t="str">
            <v>EQUIPO</v>
          </cell>
        </row>
        <row r="721">
          <cell r="B721" t="str">
            <v>HTA MENOR (5% de M. de O.)</v>
          </cell>
        </row>
        <row r="722">
          <cell r="A722">
            <v>0</v>
          </cell>
          <cell r="B722">
            <v>0</v>
          </cell>
          <cell r="C722">
            <v>0</v>
          </cell>
        </row>
        <row r="723">
          <cell r="A723">
            <v>0</v>
          </cell>
          <cell r="B723">
            <v>0</v>
          </cell>
          <cell r="C723">
            <v>0</v>
          </cell>
        </row>
        <row r="724">
          <cell r="A724">
            <v>0</v>
          </cell>
          <cell r="B724">
            <v>0</v>
          </cell>
          <cell r="C724">
            <v>0</v>
          </cell>
        </row>
        <row r="726">
          <cell r="B726" t="str">
            <v>MANO DE OBRA</v>
          </cell>
        </row>
        <row r="727">
          <cell r="B727">
            <v>0</v>
          </cell>
          <cell r="C727">
            <v>0</v>
          </cell>
        </row>
        <row r="728">
          <cell r="A728">
            <v>0</v>
          </cell>
          <cell r="B728">
            <v>0</v>
          </cell>
          <cell r="C728">
            <v>0</v>
          </cell>
        </row>
        <row r="729">
          <cell r="A729">
            <v>0</v>
          </cell>
          <cell r="B729">
            <v>0</v>
          </cell>
          <cell r="C729">
            <v>0</v>
          </cell>
        </row>
        <row r="730">
          <cell r="A730">
            <v>0</v>
          </cell>
          <cell r="B730">
            <v>0</v>
          </cell>
          <cell r="C730">
            <v>0</v>
          </cell>
        </row>
        <row r="732">
          <cell r="B732" t="str">
            <v>TRANSPORTE</v>
          </cell>
        </row>
        <row r="734">
          <cell r="A734">
            <v>0</v>
          </cell>
          <cell r="B734">
            <v>0</v>
          </cell>
          <cell r="C734">
            <v>0</v>
          </cell>
        </row>
        <row r="735">
          <cell r="A735">
            <v>0</v>
          </cell>
          <cell r="B735">
            <v>0</v>
          </cell>
          <cell r="C735">
            <v>0</v>
          </cell>
        </row>
        <row r="736">
          <cell r="A736">
            <v>0</v>
          </cell>
          <cell r="B736">
            <v>0</v>
          </cell>
          <cell r="C736">
            <v>0</v>
          </cell>
        </row>
        <row r="741">
          <cell r="A741" t="str">
            <v>CODIGO</v>
          </cell>
          <cell r="B741" t="str">
            <v>ITEM</v>
          </cell>
          <cell r="C741" t="str">
            <v>UNIDAD</v>
          </cell>
        </row>
        <row r="742">
          <cell r="D742">
            <v>0</v>
          </cell>
        </row>
        <row r="743">
          <cell r="B743" t="str">
            <v>CODIGO</v>
          </cell>
        </row>
        <row r="744">
          <cell r="A744" t="str">
            <v>CODIGO</v>
          </cell>
          <cell r="B744" t="str">
            <v>RECURSOS</v>
          </cell>
          <cell r="C744" t="str">
            <v>UNIDAD</v>
          </cell>
          <cell r="D744" t="str">
            <v>CANT.</v>
          </cell>
        </row>
        <row r="745">
          <cell r="B745" t="str">
            <v>MATERIALES</v>
          </cell>
        </row>
        <row r="746">
          <cell r="B746">
            <v>0</v>
          </cell>
          <cell r="C746">
            <v>0</v>
          </cell>
        </row>
        <row r="747">
          <cell r="B747">
            <v>0</v>
          </cell>
          <cell r="C747">
            <v>0</v>
          </cell>
        </row>
        <row r="748">
          <cell r="B748">
            <v>0</v>
          </cell>
          <cell r="C748">
            <v>0</v>
          </cell>
        </row>
        <row r="749">
          <cell r="B749">
            <v>0</v>
          </cell>
          <cell r="C749">
            <v>0</v>
          </cell>
        </row>
        <row r="751">
          <cell r="B751" t="str">
            <v>EQUIPO</v>
          </cell>
        </row>
        <row r="752">
          <cell r="B752" t="str">
            <v>HTA MENOR (5% de M. de O.)</v>
          </cell>
        </row>
        <row r="753">
          <cell r="A753">
            <v>0</v>
          </cell>
          <cell r="B753">
            <v>0</v>
          </cell>
          <cell r="C753">
            <v>0</v>
          </cell>
        </row>
        <row r="754">
          <cell r="A754">
            <v>0</v>
          </cell>
          <cell r="B754">
            <v>0</v>
          </cell>
          <cell r="C754">
            <v>0</v>
          </cell>
        </row>
        <row r="755">
          <cell r="A755">
            <v>0</v>
          </cell>
          <cell r="B755">
            <v>0</v>
          </cell>
          <cell r="C755">
            <v>0</v>
          </cell>
        </row>
        <row r="757">
          <cell r="B757" t="str">
            <v>MANO DE OBRA</v>
          </cell>
        </row>
        <row r="758">
          <cell r="B758">
            <v>0</v>
          </cell>
          <cell r="C758">
            <v>0</v>
          </cell>
        </row>
        <row r="759">
          <cell r="A759">
            <v>0</v>
          </cell>
          <cell r="B759">
            <v>0</v>
          </cell>
          <cell r="C759">
            <v>0</v>
          </cell>
        </row>
        <row r="760">
          <cell r="A760">
            <v>0</v>
          </cell>
          <cell r="B760">
            <v>0</v>
          </cell>
          <cell r="C760">
            <v>0</v>
          </cell>
        </row>
        <row r="761">
          <cell r="A761">
            <v>0</v>
          </cell>
          <cell r="B761">
            <v>0</v>
          </cell>
          <cell r="C761">
            <v>0</v>
          </cell>
        </row>
        <row r="763">
          <cell r="B763" t="str">
            <v>TRANSPORTE</v>
          </cell>
        </row>
        <row r="765">
          <cell r="A765">
            <v>0</v>
          </cell>
          <cell r="B765">
            <v>0</v>
          </cell>
          <cell r="C765">
            <v>0</v>
          </cell>
        </row>
        <row r="766">
          <cell r="A766">
            <v>0</v>
          </cell>
          <cell r="B766">
            <v>0</v>
          </cell>
          <cell r="C766">
            <v>0</v>
          </cell>
        </row>
        <row r="767">
          <cell r="A767">
            <v>0</v>
          </cell>
          <cell r="B767">
            <v>0</v>
          </cell>
          <cell r="C767">
            <v>0</v>
          </cell>
        </row>
        <row r="772">
          <cell r="A772" t="str">
            <v>CODIGO</v>
          </cell>
          <cell r="B772" t="str">
            <v>ITEM</v>
          </cell>
          <cell r="C772" t="str">
            <v>UNIDAD</v>
          </cell>
        </row>
        <row r="773">
          <cell r="D773">
            <v>0</v>
          </cell>
        </row>
        <row r="774">
          <cell r="B774" t="str">
            <v>CODIGO</v>
          </cell>
        </row>
        <row r="775">
          <cell r="A775" t="str">
            <v>CODIGO</v>
          </cell>
          <cell r="B775" t="str">
            <v>RECURSOS</v>
          </cell>
          <cell r="C775" t="str">
            <v>UNIDAD</v>
          </cell>
          <cell r="D775" t="str">
            <v>CANT.</v>
          </cell>
        </row>
        <row r="776">
          <cell r="B776" t="str">
            <v>MATERIALES</v>
          </cell>
        </row>
        <row r="777">
          <cell r="B777">
            <v>0</v>
          </cell>
          <cell r="C777">
            <v>0</v>
          </cell>
        </row>
        <row r="778">
          <cell r="B778">
            <v>0</v>
          </cell>
          <cell r="C778">
            <v>0</v>
          </cell>
        </row>
        <row r="779">
          <cell r="B779">
            <v>0</v>
          </cell>
          <cell r="C779">
            <v>0</v>
          </cell>
        </row>
        <row r="780">
          <cell r="B780">
            <v>0</v>
          </cell>
          <cell r="C780">
            <v>0</v>
          </cell>
        </row>
        <row r="782">
          <cell r="B782" t="str">
            <v>EQUIPO</v>
          </cell>
        </row>
        <row r="783">
          <cell r="B783" t="str">
            <v>HTA MENOR (5% de M. de O.)</v>
          </cell>
        </row>
        <row r="784">
          <cell r="A784">
            <v>0</v>
          </cell>
          <cell r="B784">
            <v>0</v>
          </cell>
          <cell r="C784">
            <v>0</v>
          </cell>
        </row>
        <row r="785">
          <cell r="A785">
            <v>0</v>
          </cell>
          <cell r="B785">
            <v>0</v>
          </cell>
          <cell r="C785">
            <v>0</v>
          </cell>
        </row>
        <row r="786">
          <cell r="A786">
            <v>0</v>
          </cell>
          <cell r="B786">
            <v>0</v>
          </cell>
          <cell r="C786">
            <v>0</v>
          </cell>
        </row>
        <row r="788">
          <cell r="B788" t="str">
            <v>MANO DE OBRA</v>
          </cell>
        </row>
        <row r="789">
          <cell r="B789">
            <v>0</v>
          </cell>
          <cell r="C789">
            <v>0</v>
          </cell>
        </row>
        <row r="790">
          <cell r="A790">
            <v>0</v>
          </cell>
          <cell r="B790">
            <v>0</v>
          </cell>
          <cell r="C790">
            <v>0</v>
          </cell>
        </row>
        <row r="791">
          <cell r="A791">
            <v>0</v>
          </cell>
          <cell r="B791">
            <v>0</v>
          </cell>
          <cell r="C791">
            <v>0</v>
          </cell>
        </row>
        <row r="792">
          <cell r="A792">
            <v>0</v>
          </cell>
          <cell r="B792">
            <v>0</v>
          </cell>
          <cell r="C792">
            <v>0</v>
          </cell>
        </row>
        <row r="794">
          <cell r="B794" t="str">
            <v>TRANSPORTE</v>
          </cell>
        </row>
        <row r="796">
          <cell r="A796">
            <v>0</v>
          </cell>
          <cell r="B796">
            <v>0</v>
          </cell>
          <cell r="C796">
            <v>0</v>
          </cell>
        </row>
        <row r="797">
          <cell r="A797">
            <v>0</v>
          </cell>
          <cell r="B797">
            <v>0</v>
          </cell>
          <cell r="C797">
            <v>0</v>
          </cell>
        </row>
        <row r="798">
          <cell r="A798">
            <v>0</v>
          </cell>
          <cell r="B798">
            <v>0</v>
          </cell>
          <cell r="C798">
            <v>0</v>
          </cell>
        </row>
        <row r="803">
          <cell r="A803" t="str">
            <v>CODIGO</v>
          </cell>
          <cell r="B803" t="str">
            <v>ITEM</v>
          </cell>
          <cell r="C803" t="str">
            <v>UNIDAD</v>
          </cell>
        </row>
        <row r="804">
          <cell r="D804">
            <v>0</v>
          </cell>
        </row>
        <row r="805">
          <cell r="B805" t="str">
            <v>CODIGO</v>
          </cell>
        </row>
        <row r="806">
          <cell r="A806" t="str">
            <v>CODIGO</v>
          </cell>
          <cell r="B806" t="str">
            <v>RECURSOS</v>
          </cell>
          <cell r="C806" t="str">
            <v>UNIDAD</v>
          </cell>
          <cell r="D806" t="str">
            <v>CANT.</v>
          </cell>
        </row>
        <row r="807">
          <cell r="B807" t="str">
            <v>MATERIALES</v>
          </cell>
        </row>
        <row r="808">
          <cell r="B808">
            <v>0</v>
          </cell>
          <cell r="C808">
            <v>0</v>
          </cell>
        </row>
        <row r="809">
          <cell r="B809">
            <v>0</v>
          </cell>
          <cell r="C809">
            <v>0</v>
          </cell>
        </row>
        <row r="810">
          <cell r="B810">
            <v>0</v>
          </cell>
          <cell r="C810">
            <v>0</v>
          </cell>
        </row>
        <row r="811">
          <cell r="B811">
            <v>0</v>
          </cell>
          <cell r="C811">
            <v>0</v>
          </cell>
        </row>
        <row r="813">
          <cell r="B813" t="str">
            <v>EQUIPO</v>
          </cell>
        </row>
        <row r="814">
          <cell r="B814" t="str">
            <v>HTA MENOR (5% de M. de O.)</v>
          </cell>
        </row>
        <row r="815">
          <cell r="A815">
            <v>0</v>
          </cell>
          <cell r="B815">
            <v>0</v>
          </cell>
          <cell r="C815">
            <v>0</v>
          </cell>
        </row>
        <row r="816">
          <cell r="A816">
            <v>0</v>
          </cell>
          <cell r="B816">
            <v>0</v>
          </cell>
          <cell r="C816">
            <v>0</v>
          </cell>
        </row>
        <row r="817">
          <cell r="A817">
            <v>0</v>
          </cell>
          <cell r="B817">
            <v>0</v>
          </cell>
          <cell r="C817">
            <v>0</v>
          </cell>
        </row>
        <row r="819">
          <cell r="B819" t="str">
            <v>MANO DE OBRA</v>
          </cell>
        </row>
        <row r="820">
          <cell r="B820">
            <v>0</v>
          </cell>
          <cell r="C820">
            <v>0</v>
          </cell>
        </row>
        <row r="821">
          <cell r="A821">
            <v>0</v>
          </cell>
          <cell r="B821">
            <v>0</v>
          </cell>
          <cell r="C821">
            <v>0</v>
          </cell>
        </row>
        <row r="822">
          <cell r="A822">
            <v>0</v>
          </cell>
          <cell r="B822">
            <v>0</v>
          </cell>
          <cell r="C822">
            <v>0</v>
          </cell>
        </row>
        <row r="823">
          <cell r="A823">
            <v>0</v>
          </cell>
          <cell r="B823">
            <v>0</v>
          </cell>
          <cell r="C823">
            <v>0</v>
          </cell>
        </row>
        <row r="825">
          <cell r="B825" t="str">
            <v>TRANSPORTE</v>
          </cell>
        </row>
        <row r="827">
          <cell r="A827">
            <v>0</v>
          </cell>
          <cell r="B827">
            <v>0</v>
          </cell>
          <cell r="C827">
            <v>0</v>
          </cell>
        </row>
        <row r="828">
          <cell r="A828">
            <v>0</v>
          </cell>
          <cell r="B828">
            <v>0</v>
          </cell>
          <cell r="C828">
            <v>0</v>
          </cell>
        </row>
        <row r="829">
          <cell r="A829">
            <v>0</v>
          </cell>
          <cell r="B829">
            <v>0</v>
          </cell>
          <cell r="C829">
            <v>0</v>
          </cell>
        </row>
        <row r="834">
          <cell r="A834" t="str">
            <v>CODIGO</v>
          </cell>
          <cell r="B834" t="str">
            <v>ITEM</v>
          </cell>
          <cell r="C834" t="str">
            <v>UNIDAD</v>
          </cell>
        </row>
        <row r="835">
          <cell r="D835">
            <v>0</v>
          </cell>
        </row>
        <row r="836">
          <cell r="B836" t="str">
            <v>CODIGO</v>
          </cell>
        </row>
        <row r="837">
          <cell r="A837" t="str">
            <v>CODIGO</v>
          </cell>
          <cell r="B837" t="str">
            <v>RECURSOS</v>
          </cell>
          <cell r="C837" t="str">
            <v>UNIDAD</v>
          </cell>
          <cell r="D837" t="str">
            <v>CANT.</v>
          </cell>
        </row>
        <row r="838">
          <cell r="B838" t="str">
            <v>MATERIALES</v>
          </cell>
        </row>
        <row r="839">
          <cell r="B839">
            <v>0</v>
          </cell>
          <cell r="C839">
            <v>0</v>
          </cell>
        </row>
        <row r="840">
          <cell r="B840">
            <v>0</v>
          </cell>
          <cell r="C840">
            <v>0</v>
          </cell>
        </row>
        <row r="841">
          <cell r="B841">
            <v>0</v>
          </cell>
          <cell r="C841">
            <v>0</v>
          </cell>
        </row>
        <row r="842">
          <cell r="B842">
            <v>0</v>
          </cell>
          <cell r="C842">
            <v>0</v>
          </cell>
        </row>
        <row r="844">
          <cell r="B844" t="str">
            <v>EQUIPO</v>
          </cell>
        </row>
        <row r="845">
          <cell r="B845" t="str">
            <v>HTA MENOR (5% de M. de O.)</v>
          </cell>
        </row>
        <row r="846">
          <cell r="A846">
            <v>0</v>
          </cell>
          <cell r="B846">
            <v>0</v>
          </cell>
          <cell r="C846">
            <v>0</v>
          </cell>
        </row>
        <row r="847">
          <cell r="A847">
            <v>0</v>
          </cell>
          <cell r="B847">
            <v>0</v>
          </cell>
          <cell r="C847">
            <v>0</v>
          </cell>
        </row>
        <row r="848">
          <cell r="A848">
            <v>0</v>
          </cell>
          <cell r="B848">
            <v>0</v>
          </cell>
          <cell r="C848">
            <v>0</v>
          </cell>
        </row>
        <row r="850">
          <cell r="B850" t="str">
            <v>MANO DE OBRA</v>
          </cell>
        </row>
        <row r="851">
          <cell r="B851">
            <v>0</v>
          </cell>
          <cell r="C851">
            <v>0</v>
          </cell>
        </row>
        <row r="852">
          <cell r="A852">
            <v>0</v>
          </cell>
          <cell r="B852">
            <v>0</v>
          </cell>
          <cell r="C852">
            <v>0</v>
          </cell>
        </row>
        <row r="853">
          <cell r="A853">
            <v>0</v>
          </cell>
          <cell r="B853">
            <v>0</v>
          </cell>
          <cell r="C853">
            <v>0</v>
          </cell>
        </row>
        <row r="854">
          <cell r="A854">
            <v>0</v>
          </cell>
          <cell r="B854">
            <v>0</v>
          </cell>
          <cell r="C854">
            <v>0</v>
          </cell>
        </row>
        <row r="856">
          <cell r="B856" t="str">
            <v>TRANSPORTE</v>
          </cell>
        </row>
        <row r="858">
          <cell r="A858">
            <v>0</v>
          </cell>
          <cell r="B858">
            <v>0</v>
          </cell>
          <cell r="C858">
            <v>0</v>
          </cell>
        </row>
        <row r="859">
          <cell r="A859">
            <v>0</v>
          </cell>
          <cell r="B859">
            <v>0</v>
          </cell>
          <cell r="C859">
            <v>0</v>
          </cell>
        </row>
        <row r="860">
          <cell r="A860">
            <v>0</v>
          </cell>
          <cell r="B860">
            <v>0</v>
          </cell>
          <cell r="C860">
            <v>0</v>
          </cell>
        </row>
        <row r="865">
          <cell r="A865" t="str">
            <v>CODIGO</v>
          </cell>
          <cell r="B865" t="str">
            <v>ITEM</v>
          </cell>
          <cell r="C865" t="str">
            <v>UNIDAD</v>
          </cell>
        </row>
        <row r="866">
          <cell r="D866">
            <v>0</v>
          </cell>
        </row>
        <row r="867">
          <cell r="B867" t="str">
            <v>CODIGO</v>
          </cell>
        </row>
        <row r="868">
          <cell r="A868" t="str">
            <v>CODIGO</v>
          </cell>
          <cell r="B868" t="str">
            <v>RECURSOS</v>
          </cell>
          <cell r="C868" t="str">
            <v>UNIDAD</v>
          </cell>
          <cell r="D868" t="str">
            <v>CANT.</v>
          </cell>
        </row>
        <row r="869">
          <cell r="B869" t="str">
            <v>MATERIALES</v>
          </cell>
        </row>
        <row r="870">
          <cell r="B870">
            <v>0</v>
          </cell>
          <cell r="C870">
            <v>0</v>
          </cell>
        </row>
        <row r="871">
          <cell r="B871">
            <v>0</v>
          </cell>
          <cell r="C871">
            <v>0</v>
          </cell>
        </row>
        <row r="872">
          <cell r="B872">
            <v>0</v>
          </cell>
          <cell r="C872">
            <v>0</v>
          </cell>
        </row>
        <row r="873">
          <cell r="B873">
            <v>0</v>
          </cell>
          <cell r="C873">
            <v>0</v>
          </cell>
        </row>
        <row r="875">
          <cell r="B875" t="str">
            <v>EQUIPO</v>
          </cell>
        </row>
        <row r="876">
          <cell r="B876" t="str">
            <v>HTA MENOR (5% de M. de O.)</v>
          </cell>
        </row>
        <row r="877">
          <cell r="A877">
            <v>0</v>
          </cell>
          <cell r="B877">
            <v>0</v>
          </cell>
          <cell r="C877">
            <v>0</v>
          </cell>
        </row>
        <row r="878">
          <cell r="A878">
            <v>0</v>
          </cell>
          <cell r="B878">
            <v>0</v>
          </cell>
          <cell r="C878">
            <v>0</v>
          </cell>
        </row>
        <row r="879">
          <cell r="A879">
            <v>0</v>
          </cell>
          <cell r="B879">
            <v>0</v>
          </cell>
          <cell r="C879">
            <v>0</v>
          </cell>
        </row>
        <row r="881">
          <cell r="B881" t="str">
            <v>MANO DE OBRA</v>
          </cell>
        </row>
        <row r="882">
          <cell r="B882">
            <v>0</v>
          </cell>
          <cell r="C882">
            <v>0</v>
          </cell>
        </row>
        <row r="883">
          <cell r="A883">
            <v>0</v>
          </cell>
          <cell r="B883">
            <v>0</v>
          </cell>
          <cell r="C883">
            <v>0</v>
          </cell>
        </row>
        <row r="884">
          <cell r="A884">
            <v>0</v>
          </cell>
          <cell r="B884">
            <v>0</v>
          </cell>
          <cell r="C884">
            <v>0</v>
          </cell>
        </row>
        <row r="885">
          <cell r="A885">
            <v>0</v>
          </cell>
          <cell r="B885">
            <v>0</v>
          </cell>
          <cell r="C885">
            <v>0</v>
          </cell>
        </row>
        <row r="887">
          <cell r="B887" t="str">
            <v>TRANSPORTE</v>
          </cell>
        </row>
        <row r="889">
          <cell r="A889">
            <v>0</v>
          </cell>
          <cell r="B889">
            <v>0</v>
          </cell>
          <cell r="C889">
            <v>0</v>
          </cell>
        </row>
        <row r="890">
          <cell r="A890">
            <v>0</v>
          </cell>
          <cell r="B890">
            <v>0</v>
          </cell>
          <cell r="C890">
            <v>0</v>
          </cell>
        </row>
        <row r="891">
          <cell r="A891">
            <v>0</v>
          </cell>
          <cell r="B891">
            <v>0</v>
          </cell>
          <cell r="C891">
            <v>0</v>
          </cell>
        </row>
        <row r="896">
          <cell r="A896" t="str">
            <v>CODIGO</v>
          </cell>
          <cell r="B896" t="str">
            <v>ITEM</v>
          </cell>
          <cell r="C896" t="str">
            <v>UNIDAD</v>
          </cell>
        </row>
        <row r="897">
          <cell r="D897">
            <v>0</v>
          </cell>
        </row>
        <row r="898">
          <cell r="B898" t="str">
            <v>CODIGO</v>
          </cell>
        </row>
        <row r="899">
          <cell r="A899" t="str">
            <v>CODIGO</v>
          </cell>
          <cell r="B899" t="str">
            <v>RECURSOS</v>
          </cell>
          <cell r="C899" t="str">
            <v>UNIDAD</v>
          </cell>
          <cell r="D899" t="str">
            <v>CANT.</v>
          </cell>
        </row>
        <row r="900">
          <cell r="B900" t="str">
            <v>MATERIALES</v>
          </cell>
        </row>
        <row r="901">
          <cell r="B901">
            <v>0</v>
          </cell>
          <cell r="C901">
            <v>0</v>
          </cell>
        </row>
        <row r="902">
          <cell r="B902">
            <v>0</v>
          </cell>
          <cell r="C902">
            <v>0</v>
          </cell>
        </row>
        <row r="903">
          <cell r="B903">
            <v>0</v>
          </cell>
          <cell r="C903">
            <v>0</v>
          </cell>
        </row>
        <row r="904">
          <cell r="B904">
            <v>0</v>
          </cell>
          <cell r="C904">
            <v>0</v>
          </cell>
        </row>
        <row r="906">
          <cell r="B906" t="str">
            <v>EQUIPO</v>
          </cell>
        </row>
        <row r="907">
          <cell r="B907" t="str">
            <v>HTA MENOR (5% de M. de O.)</v>
          </cell>
        </row>
        <row r="908">
          <cell r="A908">
            <v>0</v>
          </cell>
          <cell r="B908">
            <v>0</v>
          </cell>
          <cell r="C908">
            <v>0</v>
          </cell>
        </row>
        <row r="909">
          <cell r="A909">
            <v>0</v>
          </cell>
          <cell r="B909">
            <v>0</v>
          </cell>
          <cell r="C909">
            <v>0</v>
          </cell>
        </row>
        <row r="910">
          <cell r="A910">
            <v>0</v>
          </cell>
          <cell r="B910">
            <v>0</v>
          </cell>
          <cell r="C910">
            <v>0</v>
          </cell>
        </row>
        <row r="912">
          <cell r="B912" t="str">
            <v>MANO DE OBRA</v>
          </cell>
        </row>
        <row r="913">
          <cell r="B913">
            <v>0</v>
          </cell>
          <cell r="C913">
            <v>0</v>
          </cell>
        </row>
        <row r="914">
          <cell r="A914">
            <v>0</v>
          </cell>
          <cell r="B914">
            <v>0</v>
          </cell>
          <cell r="C914">
            <v>0</v>
          </cell>
        </row>
        <row r="915">
          <cell r="A915">
            <v>0</v>
          </cell>
          <cell r="B915">
            <v>0</v>
          </cell>
          <cell r="C915">
            <v>0</v>
          </cell>
        </row>
        <row r="916">
          <cell r="A916">
            <v>0</v>
          </cell>
          <cell r="B916">
            <v>0</v>
          </cell>
          <cell r="C916">
            <v>0</v>
          </cell>
        </row>
        <row r="918">
          <cell r="B918" t="str">
            <v>TRANSPORTE</v>
          </cell>
        </row>
        <row r="920">
          <cell r="A920">
            <v>0</v>
          </cell>
          <cell r="B920">
            <v>0</v>
          </cell>
          <cell r="C920">
            <v>0</v>
          </cell>
        </row>
        <row r="921">
          <cell r="A921">
            <v>0</v>
          </cell>
          <cell r="B921">
            <v>0</v>
          </cell>
          <cell r="C921">
            <v>0</v>
          </cell>
        </row>
        <row r="922">
          <cell r="A922">
            <v>0</v>
          </cell>
          <cell r="B922">
            <v>0</v>
          </cell>
          <cell r="C922">
            <v>0</v>
          </cell>
        </row>
        <row r="927">
          <cell r="A927" t="str">
            <v>CODIGO</v>
          </cell>
          <cell r="B927" t="str">
            <v>ITEM</v>
          </cell>
          <cell r="C927" t="str">
            <v>UNIDAD</v>
          </cell>
        </row>
        <row r="928">
          <cell r="D928">
            <v>0</v>
          </cell>
        </row>
        <row r="929">
          <cell r="B929" t="str">
            <v>CODIGO</v>
          </cell>
        </row>
        <row r="930">
          <cell r="A930" t="str">
            <v>CODIGO</v>
          </cell>
          <cell r="B930" t="str">
            <v>RECURSOS</v>
          </cell>
          <cell r="C930" t="str">
            <v>UNIDAD</v>
          </cell>
          <cell r="D930" t="str">
            <v>CANT.</v>
          </cell>
        </row>
        <row r="931">
          <cell r="B931" t="str">
            <v>MATERIALES</v>
          </cell>
        </row>
        <row r="932">
          <cell r="B932">
            <v>0</v>
          </cell>
          <cell r="C932">
            <v>0</v>
          </cell>
        </row>
        <row r="933">
          <cell r="B933">
            <v>0</v>
          </cell>
          <cell r="C933">
            <v>0</v>
          </cell>
        </row>
        <row r="934">
          <cell r="B934">
            <v>0</v>
          </cell>
          <cell r="C934">
            <v>0</v>
          </cell>
        </row>
        <row r="935">
          <cell r="B935">
            <v>0</v>
          </cell>
          <cell r="C935">
            <v>0</v>
          </cell>
        </row>
        <row r="937">
          <cell r="B937" t="str">
            <v>EQUIPO</v>
          </cell>
        </row>
        <row r="938">
          <cell r="B938" t="str">
            <v>HTA MENOR (5% de M. de O.)</v>
          </cell>
        </row>
        <row r="939">
          <cell r="A939">
            <v>0</v>
          </cell>
          <cell r="B939">
            <v>0</v>
          </cell>
          <cell r="C939">
            <v>0</v>
          </cell>
        </row>
        <row r="940">
          <cell r="A940">
            <v>0</v>
          </cell>
          <cell r="B940">
            <v>0</v>
          </cell>
          <cell r="C940">
            <v>0</v>
          </cell>
        </row>
        <row r="941">
          <cell r="A941">
            <v>0</v>
          </cell>
          <cell r="B941">
            <v>0</v>
          </cell>
          <cell r="C941">
            <v>0</v>
          </cell>
        </row>
        <row r="943">
          <cell r="B943" t="str">
            <v>MANO DE OBRA</v>
          </cell>
        </row>
        <row r="944">
          <cell r="B944">
            <v>0</v>
          </cell>
          <cell r="C944">
            <v>0</v>
          </cell>
        </row>
        <row r="945">
          <cell r="A945">
            <v>0</v>
          </cell>
          <cell r="B945">
            <v>0</v>
          </cell>
          <cell r="C945">
            <v>0</v>
          </cell>
        </row>
        <row r="946">
          <cell r="A946">
            <v>0</v>
          </cell>
          <cell r="B946">
            <v>0</v>
          </cell>
          <cell r="C946">
            <v>0</v>
          </cell>
        </row>
        <row r="947">
          <cell r="A947">
            <v>0</v>
          </cell>
          <cell r="B947">
            <v>0</v>
          </cell>
          <cell r="C947">
            <v>0</v>
          </cell>
        </row>
        <row r="949">
          <cell r="B949" t="str">
            <v>TRANSPORTE</v>
          </cell>
        </row>
        <row r="951">
          <cell r="A951">
            <v>0</v>
          </cell>
          <cell r="B951">
            <v>0</v>
          </cell>
          <cell r="C951">
            <v>0</v>
          </cell>
        </row>
        <row r="952">
          <cell r="A952">
            <v>0</v>
          </cell>
          <cell r="B952">
            <v>0</v>
          </cell>
          <cell r="C952">
            <v>0</v>
          </cell>
        </row>
        <row r="953">
          <cell r="A953">
            <v>0</v>
          </cell>
          <cell r="B953">
            <v>0</v>
          </cell>
          <cell r="C953">
            <v>0</v>
          </cell>
        </row>
        <row r="959">
          <cell r="A959" t="str">
            <v>CODIGO</v>
          </cell>
          <cell r="B959" t="str">
            <v>ITEM</v>
          </cell>
          <cell r="C959" t="str">
            <v>UNIDAD</v>
          </cell>
        </row>
        <row r="960">
          <cell r="D960">
            <v>0</v>
          </cell>
        </row>
        <row r="961">
          <cell r="B961" t="str">
            <v>CODIGO</v>
          </cell>
        </row>
        <row r="962">
          <cell r="A962" t="str">
            <v>CODIGO</v>
          </cell>
          <cell r="B962" t="str">
            <v>RECURSOS</v>
          </cell>
          <cell r="C962" t="str">
            <v>UNIDAD</v>
          </cell>
          <cell r="D962" t="str">
            <v>CANT.</v>
          </cell>
        </row>
        <row r="963">
          <cell r="B963" t="str">
            <v>MATERIALES</v>
          </cell>
        </row>
        <row r="964">
          <cell r="B964">
            <v>0</v>
          </cell>
          <cell r="C964">
            <v>0</v>
          </cell>
        </row>
        <row r="965">
          <cell r="B965">
            <v>0</v>
          </cell>
          <cell r="C965">
            <v>0</v>
          </cell>
        </row>
        <row r="966">
          <cell r="B966">
            <v>0</v>
          </cell>
          <cell r="C966">
            <v>0</v>
          </cell>
        </row>
        <row r="967">
          <cell r="B967">
            <v>0</v>
          </cell>
          <cell r="C967">
            <v>0</v>
          </cell>
        </row>
        <row r="969">
          <cell r="B969" t="str">
            <v>EQUIPO</v>
          </cell>
        </row>
        <row r="970">
          <cell r="B970" t="str">
            <v>HTA MENOR (5% de M. de O.)</v>
          </cell>
        </row>
        <row r="971">
          <cell r="A971">
            <v>0</v>
          </cell>
          <cell r="B971">
            <v>0</v>
          </cell>
          <cell r="C971">
            <v>0</v>
          </cell>
        </row>
        <row r="972">
          <cell r="A972">
            <v>0</v>
          </cell>
          <cell r="B972">
            <v>0</v>
          </cell>
          <cell r="C972">
            <v>0</v>
          </cell>
        </row>
        <row r="973">
          <cell r="A973">
            <v>0</v>
          </cell>
          <cell r="B973">
            <v>0</v>
          </cell>
          <cell r="C973">
            <v>0</v>
          </cell>
        </row>
        <row r="975">
          <cell r="B975" t="str">
            <v>MANO DE OBRA</v>
          </cell>
        </row>
        <row r="976">
          <cell r="B976">
            <v>0</v>
          </cell>
          <cell r="C976">
            <v>0</v>
          </cell>
        </row>
        <row r="977">
          <cell r="A977">
            <v>0</v>
          </cell>
          <cell r="B977">
            <v>0</v>
          </cell>
          <cell r="C977">
            <v>0</v>
          </cell>
        </row>
        <row r="978">
          <cell r="A978">
            <v>0</v>
          </cell>
          <cell r="B978">
            <v>0</v>
          </cell>
          <cell r="C978">
            <v>0</v>
          </cell>
        </row>
        <row r="979">
          <cell r="A979">
            <v>0</v>
          </cell>
          <cell r="B979">
            <v>0</v>
          </cell>
          <cell r="C979">
            <v>0</v>
          </cell>
        </row>
        <row r="981">
          <cell r="B981" t="str">
            <v>TRANSPORTE</v>
          </cell>
        </row>
        <row r="983">
          <cell r="A983">
            <v>0</v>
          </cell>
          <cell r="B983">
            <v>0</v>
          </cell>
          <cell r="C983">
            <v>0</v>
          </cell>
        </row>
        <row r="984">
          <cell r="A984">
            <v>0</v>
          </cell>
          <cell r="B984">
            <v>0</v>
          </cell>
          <cell r="C984">
            <v>0</v>
          </cell>
        </row>
        <row r="985">
          <cell r="A985">
            <v>0</v>
          </cell>
          <cell r="B985">
            <v>0</v>
          </cell>
          <cell r="C985">
            <v>0</v>
          </cell>
        </row>
        <row r="990">
          <cell r="A990" t="str">
            <v>CODIGO</v>
          </cell>
          <cell r="B990" t="str">
            <v>ITEM</v>
          </cell>
          <cell r="C990" t="str">
            <v>UNIDAD</v>
          </cell>
        </row>
        <row r="991">
          <cell r="D991">
            <v>0</v>
          </cell>
        </row>
        <row r="992">
          <cell r="B992" t="str">
            <v>CODIGO</v>
          </cell>
        </row>
        <row r="993">
          <cell r="A993" t="str">
            <v>CODIGO</v>
          </cell>
          <cell r="B993" t="str">
            <v>RECURSOS</v>
          </cell>
          <cell r="C993" t="str">
            <v>UNIDAD</v>
          </cell>
          <cell r="D993" t="str">
            <v>CANT.</v>
          </cell>
        </row>
        <row r="994">
          <cell r="B994" t="str">
            <v>MATERIALES</v>
          </cell>
        </row>
        <row r="995">
          <cell r="B995">
            <v>0</v>
          </cell>
          <cell r="C995">
            <v>0</v>
          </cell>
        </row>
        <row r="996">
          <cell r="B996">
            <v>0</v>
          </cell>
          <cell r="C996">
            <v>0</v>
          </cell>
        </row>
        <row r="997">
          <cell r="B997">
            <v>0</v>
          </cell>
          <cell r="C997">
            <v>0</v>
          </cell>
        </row>
        <row r="998">
          <cell r="B998">
            <v>0</v>
          </cell>
          <cell r="C998">
            <v>0</v>
          </cell>
        </row>
        <row r="1000">
          <cell r="B1000" t="str">
            <v>EQUIPO</v>
          </cell>
        </row>
        <row r="1001">
          <cell r="B1001" t="str">
            <v>HTA MENOR (5% de M. de O.)</v>
          </cell>
        </row>
        <row r="1002">
          <cell r="A1002">
            <v>0</v>
          </cell>
          <cell r="B1002">
            <v>0</v>
          </cell>
          <cell r="C1002">
            <v>0</v>
          </cell>
        </row>
        <row r="1003">
          <cell r="A1003">
            <v>0</v>
          </cell>
          <cell r="B1003">
            <v>0</v>
          </cell>
          <cell r="C1003">
            <v>0</v>
          </cell>
        </row>
        <row r="1004">
          <cell r="A1004">
            <v>0</v>
          </cell>
          <cell r="B1004">
            <v>0</v>
          </cell>
          <cell r="C1004">
            <v>0</v>
          </cell>
        </row>
        <row r="1006">
          <cell r="B1006" t="str">
            <v>MANO DE OBRA</v>
          </cell>
        </row>
        <row r="1007">
          <cell r="B1007">
            <v>0</v>
          </cell>
          <cell r="C1007">
            <v>0</v>
          </cell>
        </row>
        <row r="1008">
          <cell r="A1008">
            <v>0</v>
          </cell>
          <cell r="B1008">
            <v>0</v>
          </cell>
          <cell r="C1008">
            <v>0</v>
          </cell>
        </row>
        <row r="1009">
          <cell r="A1009">
            <v>0</v>
          </cell>
          <cell r="B1009">
            <v>0</v>
          </cell>
          <cell r="C1009">
            <v>0</v>
          </cell>
        </row>
        <row r="1010">
          <cell r="A1010">
            <v>0</v>
          </cell>
          <cell r="B1010">
            <v>0</v>
          </cell>
          <cell r="C1010">
            <v>0</v>
          </cell>
        </row>
        <row r="1012">
          <cell r="B1012" t="str">
            <v>TRANSPORTE</v>
          </cell>
        </row>
        <row r="1014">
          <cell r="A1014">
            <v>0</v>
          </cell>
          <cell r="B1014">
            <v>0</v>
          </cell>
          <cell r="C1014">
            <v>0</v>
          </cell>
        </row>
        <row r="1015">
          <cell r="A1015">
            <v>0</v>
          </cell>
          <cell r="B1015">
            <v>0</v>
          </cell>
          <cell r="C1015">
            <v>0</v>
          </cell>
        </row>
        <row r="1016">
          <cell r="A1016">
            <v>0</v>
          </cell>
          <cell r="B1016">
            <v>0</v>
          </cell>
          <cell r="C1016">
            <v>0</v>
          </cell>
        </row>
        <row r="1021">
          <cell r="A1021" t="str">
            <v>CODIGO</v>
          </cell>
          <cell r="B1021" t="str">
            <v>ITEM</v>
          </cell>
          <cell r="C1021" t="str">
            <v>UNIDAD</v>
          </cell>
        </row>
        <row r="1022">
          <cell r="D1022">
            <v>0</v>
          </cell>
        </row>
        <row r="1023">
          <cell r="B1023" t="str">
            <v>CODIGO</v>
          </cell>
        </row>
        <row r="1024">
          <cell r="A1024" t="str">
            <v>CODIGO</v>
          </cell>
          <cell r="B1024" t="str">
            <v>RECURSOS</v>
          </cell>
          <cell r="C1024" t="str">
            <v>UNIDAD</v>
          </cell>
          <cell r="D1024" t="str">
            <v>CANT.</v>
          </cell>
        </row>
        <row r="1025">
          <cell r="B1025" t="str">
            <v>MATERIALES</v>
          </cell>
        </row>
        <row r="1026">
          <cell r="B1026">
            <v>0</v>
          </cell>
          <cell r="C1026">
            <v>0</v>
          </cell>
        </row>
        <row r="1027">
          <cell r="B1027">
            <v>0</v>
          </cell>
          <cell r="C1027">
            <v>0</v>
          </cell>
        </row>
        <row r="1028">
          <cell r="B1028">
            <v>0</v>
          </cell>
          <cell r="C1028">
            <v>0</v>
          </cell>
        </row>
        <row r="1029">
          <cell r="B1029">
            <v>0</v>
          </cell>
          <cell r="C1029">
            <v>0</v>
          </cell>
        </row>
        <row r="1031">
          <cell r="B1031" t="str">
            <v>EQUIPO</v>
          </cell>
        </row>
        <row r="1032">
          <cell r="B1032" t="str">
            <v>HTA MENOR (5% de M. de O.)</v>
          </cell>
        </row>
        <row r="1033">
          <cell r="A1033">
            <v>0</v>
          </cell>
          <cell r="B1033">
            <v>0</v>
          </cell>
          <cell r="C1033">
            <v>0</v>
          </cell>
        </row>
        <row r="1034">
          <cell r="A1034">
            <v>0</v>
          </cell>
          <cell r="B1034">
            <v>0</v>
          </cell>
          <cell r="C1034">
            <v>0</v>
          </cell>
        </row>
        <row r="1035">
          <cell r="A1035">
            <v>0</v>
          </cell>
          <cell r="B1035">
            <v>0</v>
          </cell>
          <cell r="C1035">
            <v>0</v>
          </cell>
        </row>
        <row r="1037">
          <cell r="B1037" t="str">
            <v>MANO DE OBRA</v>
          </cell>
        </row>
        <row r="1038">
          <cell r="B1038">
            <v>0</v>
          </cell>
          <cell r="C1038">
            <v>0</v>
          </cell>
        </row>
        <row r="1039">
          <cell r="A1039">
            <v>0</v>
          </cell>
          <cell r="B1039">
            <v>0</v>
          </cell>
          <cell r="C1039">
            <v>0</v>
          </cell>
        </row>
        <row r="1040">
          <cell r="A1040">
            <v>0</v>
          </cell>
          <cell r="B1040">
            <v>0</v>
          </cell>
          <cell r="C1040">
            <v>0</v>
          </cell>
        </row>
        <row r="1041">
          <cell r="A1041">
            <v>0</v>
          </cell>
          <cell r="B1041">
            <v>0</v>
          </cell>
          <cell r="C1041">
            <v>0</v>
          </cell>
        </row>
        <row r="1043">
          <cell r="B1043" t="str">
            <v>TRANSPORTE</v>
          </cell>
        </row>
        <row r="1045">
          <cell r="A1045">
            <v>0</v>
          </cell>
          <cell r="B1045">
            <v>0</v>
          </cell>
          <cell r="C1045">
            <v>0</v>
          </cell>
        </row>
        <row r="1046">
          <cell r="A1046">
            <v>0</v>
          </cell>
          <cell r="B1046">
            <v>0</v>
          </cell>
          <cell r="C1046">
            <v>0</v>
          </cell>
        </row>
        <row r="1047">
          <cell r="A1047">
            <v>0</v>
          </cell>
          <cell r="B1047">
            <v>0</v>
          </cell>
          <cell r="C1047">
            <v>0</v>
          </cell>
        </row>
        <row r="1052">
          <cell r="A1052" t="str">
            <v>CODIGO</v>
          </cell>
          <cell r="B1052" t="str">
            <v>ITEM</v>
          </cell>
          <cell r="C1052" t="str">
            <v>UNIDAD</v>
          </cell>
        </row>
        <row r="1053">
          <cell r="D1053">
            <v>0</v>
          </cell>
        </row>
        <row r="1054">
          <cell r="B1054" t="str">
            <v>CODIGO</v>
          </cell>
        </row>
        <row r="1055">
          <cell r="A1055" t="str">
            <v>CODIGO</v>
          </cell>
          <cell r="B1055" t="str">
            <v>RECURSOS</v>
          </cell>
          <cell r="C1055" t="str">
            <v>UNIDAD</v>
          </cell>
          <cell r="D1055" t="str">
            <v>CANT.</v>
          </cell>
        </row>
        <row r="1056">
          <cell r="B1056" t="str">
            <v>MATERIALES</v>
          </cell>
        </row>
        <row r="1057">
          <cell r="B1057">
            <v>0</v>
          </cell>
          <cell r="C1057">
            <v>0</v>
          </cell>
        </row>
        <row r="1058">
          <cell r="B1058">
            <v>0</v>
          </cell>
          <cell r="C1058">
            <v>0</v>
          </cell>
        </row>
        <row r="1059">
          <cell r="B1059">
            <v>0</v>
          </cell>
          <cell r="C1059">
            <v>0</v>
          </cell>
        </row>
        <row r="1060">
          <cell r="B1060">
            <v>0</v>
          </cell>
          <cell r="C1060">
            <v>0</v>
          </cell>
        </row>
        <row r="1062">
          <cell r="B1062" t="str">
            <v>EQUIPO</v>
          </cell>
        </row>
        <row r="1063">
          <cell r="B1063" t="str">
            <v>HTA MENOR (5% de M. de O.)</v>
          </cell>
        </row>
        <row r="1064">
          <cell r="A1064">
            <v>0</v>
          </cell>
          <cell r="B1064">
            <v>0</v>
          </cell>
          <cell r="C1064">
            <v>0</v>
          </cell>
        </row>
        <row r="1065">
          <cell r="A1065">
            <v>0</v>
          </cell>
          <cell r="B1065">
            <v>0</v>
          </cell>
          <cell r="C1065">
            <v>0</v>
          </cell>
        </row>
        <row r="1066">
          <cell r="A1066">
            <v>0</v>
          </cell>
          <cell r="B1066">
            <v>0</v>
          </cell>
          <cell r="C1066">
            <v>0</v>
          </cell>
        </row>
        <row r="1068">
          <cell r="B1068" t="str">
            <v>MANO DE OBRA</v>
          </cell>
        </row>
        <row r="1069">
          <cell r="B1069">
            <v>0</v>
          </cell>
          <cell r="C1069">
            <v>0</v>
          </cell>
        </row>
        <row r="1070">
          <cell r="A1070">
            <v>0</v>
          </cell>
          <cell r="B1070">
            <v>0</v>
          </cell>
          <cell r="C1070">
            <v>0</v>
          </cell>
        </row>
        <row r="1071">
          <cell r="A1071">
            <v>0</v>
          </cell>
          <cell r="B1071">
            <v>0</v>
          </cell>
          <cell r="C1071">
            <v>0</v>
          </cell>
        </row>
        <row r="1072">
          <cell r="A1072">
            <v>0</v>
          </cell>
          <cell r="B1072">
            <v>0</v>
          </cell>
          <cell r="C1072">
            <v>0</v>
          </cell>
        </row>
        <row r="1074">
          <cell r="B1074" t="str">
            <v>TRANSPORTE</v>
          </cell>
        </row>
        <row r="1076">
          <cell r="A1076">
            <v>0</v>
          </cell>
          <cell r="B1076">
            <v>0</v>
          </cell>
          <cell r="C1076">
            <v>0</v>
          </cell>
        </row>
        <row r="1077">
          <cell r="A1077">
            <v>0</v>
          </cell>
          <cell r="B1077">
            <v>0</v>
          </cell>
          <cell r="C1077">
            <v>0</v>
          </cell>
        </row>
        <row r="1078">
          <cell r="A1078">
            <v>0</v>
          </cell>
          <cell r="B1078">
            <v>0</v>
          </cell>
          <cell r="C1078">
            <v>0</v>
          </cell>
        </row>
        <row r="1083">
          <cell r="A1083" t="str">
            <v>CODIGO</v>
          </cell>
          <cell r="B1083" t="str">
            <v>ITEM</v>
          </cell>
          <cell r="C1083" t="str">
            <v>UNIDAD</v>
          </cell>
        </row>
        <row r="1084">
          <cell r="D1084">
            <v>0</v>
          </cell>
        </row>
        <row r="1085">
          <cell r="B1085" t="str">
            <v>CODIGO</v>
          </cell>
        </row>
        <row r="1086">
          <cell r="A1086" t="str">
            <v>CODIGO</v>
          </cell>
          <cell r="B1086" t="str">
            <v>RECURSOS</v>
          </cell>
          <cell r="C1086" t="str">
            <v>UNIDAD</v>
          </cell>
          <cell r="D1086" t="str">
            <v>CANT.</v>
          </cell>
        </row>
        <row r="1087">
          <cell r="B1087" t="str">
            <v>MATERIALES</v>
          </cell>
        </row>
        <row r="1088">
          <cell r="B1088">
            <v>0</v>
          </cell>
          <cell r="C1088">
            <v>0</v>
          </cell>
        </row>
        <row r="1089">
          <cell r="B1089">
            <v>0</v>
          </cell>
          <cell r="C1089">
            <v>0</v>
          </cell>
        </row>
        <row r="1090">
          <cell r="B1090">
            <v>0</v>
          </cell>
          <cell r="C1090">
            <v>0</v>
          </cell>
        </row>
        <row r="1091">
          <cell r="B1091">
            <v>0</v>
          </cell>
          <cell r="C1091">
            <v>0</v>
          </cell>
        </row>
        <row r="1093">
          <cell r="B1093" t="str">
            <v>EQUIPO</v>
          </cell>
        </row>
        <row r="1094">
          <cell r="B1094" t="str">
            <v>HTA MENOR (5% de M. de O.)</v>
          </cell>
        </row>
        <row r="1095">
          <cell r="A1095">
            <v>0</v>
          </cell>
          <cell r="B1095">
            <v>0</v>
          </cell>
          <cell r="C1095">
            <v>0</v>
          </cell>
        </row>
        <row r="1096">
          <cell r="A1096">
            <v>0</v>
          </cell>
          <cell r="B1096">
            <v>0</v>
          </cell>
          <cell r="C1096">
            <v>0</v>
          </cell>
        </row>
        <row r="1097">
          <cell r="A1097">
            <v>0</v>
          </cell>
          <cell r="B1097">
            <v>0</v>
          </cell>
          <cell r="C1097">
            <v>0</v>
          </cell>
        </row>
        <row r="1099">
          <cell r="B1099" t="str">
            <v>MANO DE OBRA</v>
          </cell>
        </row>
        <row r="1100">
          <cell r="B1100">
            <v>0</v>
          </cell>
          <cell r="C1100">
            <v>0</v>
          </cell>
        </row>
        <row r="1101">
          <cell r="A1101">
            <v>0</v>
          </cell>
          <cell r="B1101">
            <v>0</v>
          </cell>
          <cell r="C1101">
            <v>0</v>
          </cell>
        </row>
        <row r="1102">
          <cell r="A1102">
            <v>0</v>
          </cell>
          <cell r="B1102">
            <v>0</v>
          </cell>
          <cell r="C1102">
            <v>0</v>
          </cell>
        </row>
        <row r="1103">
          <cell r="A1103">
            <v>0</v>
          </cell>
          <cell r="B1103">
            <v>0</v>
          </cell>
          <cell r="C1103">
            <v>0</v>
          </cell>
        </row>
        <row r="1105">
          <cell r="B1105" t="str">
            <v>TRANSPORTE</v>
          </cell>
        </row>
        <row r="1107">
          <cell r="A1107">
            <v>0</v>
          </cell>
          <cell r="B1107">
            <v>0</v>
          </cell>
          <cell r="C1107">
            <v>0</v>
          </cell>
        </row>
        <row r="1108">
          <cell r="A1108">
            <v>0</v>
          </cell>
          <cell r="B1108">
            <v>0</v>
          </cell>
          <cell r="C1108">
            <v>0</v>
          </cell>
        </row>
        <row r="1109">
          <cell r="A1109">
            <v>0</v>
          </cell>
          <cell r="B1109">
            <v>0</v>
          </cell>
          <cell r="C1109">
            <v>0</v>
          </cell>
        </row>
        <row r="1114">
          <cell r="A1114" t="str">
            <v>CODIGO</v>
          </cell>
          <cell r="B1114" t="str">
            <v>ITEM</v>
          </cell>
          <cell r="C1114" t="str">
            <v>UNIDAD</v>
          </cell>
        </row>
        <row r="1115">
          <cell r="D1115">
            <v>0</v>
          </cell>
        </row>
        <row r="1116">
          <cell r="B1116" t="str">
            <v>CODIGO</v>
          </cell>
        </row>
        <row r="1117">
          <cell r="A1117" t="str">
            <v>CODIGO</v>
          </cell>
          <cell r="B1117" t="str">
            <v>RECURSOS</v>
          </cell>
          <cell r="C1117" t="str">
            <v>UNIDAD</v>
          </cell>
          <cell r="D1117" t="str">
            <v>CANT.</v>
          </cell>
        </row>
        <row r="1118">
          <cell r="B1118" t="str">
            <v>MATERIALES</v>
          </cell>
        </row>
        <row r="1119">
          <cell r="B1119">
            <v>0</v>
          </cell>
          <cell r="C1119">
            <v>0</v>
          </cell>
        </row>
        <row r="1120">
          <cell r="B1120">
            <v>0</v>
          </cell>
          <cell r="C1120">
            <v>0</v>
          </cell>
        </row>
        <row r="1121">
          <cell r="B1121">
            <v>0</v>
          </cell>
          <cell r="C1121">
            <v>0</v>
          </cell>
        </row>
        <row r="1122">
          <cell r="B1122">
            <v>0</v>
          </cell>
          <cell r="C1122">
            <v>0</v>
          </cell>
        </row>
        <row r="1124">
          <cell r="B1124" t="str">
            <v>EQUIPO</v>
          </cell>
        </row>
        <row r="1125">
          <cell r="B1125" t="str">
            <v>HTA MENOR (5% de M. de O.)</v>
          </cell>
        </row>
        <row r="1126">
          <cell r="A1126">
            <v>0</v>
          </cell>
          <cell r="B1126">
            <v>0</v>
          </cell>
          <cell r="C1126">
            <v>0</v>
          </cell>
        </row>
        <row r="1127">
          <cell r="A1127">
            <v>0</v>
          </cell>
          <cell r="B1127">
            <v>0</v>
          </cell>
          <cell r="C1127">
            <v>0</v>
          </cell>
        </row>
        <row r="1128">
          <cell r="A1128">
            <v>0</v>
          </cell>
          <cell r="B1128">
            <v>0</v>
          </cell>
          <cell r="C1128">
            <v>0</v>
          </cell>
        </row>
        <row r="1130">
          <cell r="B1130" t="str">
            <v>MANO DE OBRA</v>
          </cell>
        </row>
        <row r="1131">
          <cell r="B1131">
            <v>0</v>
          </cell>
          <cell r="C1131">
            <v>0</v>
          </cell>
        </row>
        <row r="1132">
          <cell r="A1132">
            <v>0</v>
          </cell>
          <cell r="B1132">
            <v>0</v>
          </cell>
          <cell r="C1132">
            <v>0</v>
          </cell>
        </row>
        <row r="1133">
          <cell r="A1133">
            <v>0</v>
          </cell>
          <cell r="B1133">
            <v>0</v>
          </cell>
          <cell r="C1133">
            <v>0</v>
          </cell>
        </row>
        <row r="1134">
          <cell r="A1134">
            <v>0</v>
          </cell>
          <cell r="B1134">
            <v>0</v>
          </cell>
          <cell r="C1134">
            <v>0</v>
          </cell>
        </row>
        <row r="1136">
          <cell r="B1136" t="str">
            <v>TRANSPORTE</v>
          </cell>
        </row>
        <row r="1138">
          <cell r="A1138">
            <v>0</v>
          </cell>
          <cell r="B1138">
            <v>0</v>
          </cell>
          <cell r="C1138">
            <v>0</v>
          </cell>
        </row>
        <row r="1139">
          <cell r="A1139">
            <v>0</v>
          </cell>
          <cell r="B1139">
            <v>0</v>
          </cell>
          <cell r="C1139">
            <v>0</v>
          </cell>
        </row>
        <row r="1140">
          <cell r="A1140">
            <v>0</v>
          </cell>
          <cell r="B1140">
            <v>0</v>
          </cell>
          <cell r="C1140">
            <v>0</v>
          </cell>
        </row>
        <row r="1145">
          <cell r="A1145" t="str">
            <v>CODIGO</v>
          </cell>
          <cell r="B1145" t="str">
            <v>ITEM</v>
          </cell>
          <cell r="C1145" t="str">
            <v>UNIDAD</v>
          </cell>
        </row>
        <row r="1146">
          <cell r="D1146">
            <v>0</v>
          </cell>
        </row>
        <row r="1147">
          <cell r="B1147" t="str">
            <v>CODIGO</v>
          </cell>
        </row>
        <row r="1148">
          <cell r="A1148" t="str">
            <v>CODIGO</v>
          </cell>
          <cell r="B1148" t="str">
            <v>RECURSOS</v>
          </cell>
          <cell r="C1148" t="str">
            <v>UNIDAD</v>
          </cell>
          <cell r="D1148" t="str">
            <v>CANT.</v>
          </cell>
        </row>
        <row r="1149">
          <cell r="B1149" t="str">
            <v>MATERIALES</v>
          </cell>
        </row>
        <row r="1150">
          <cell r="B1150">
            <v>0</v>
          </cell>
          <cell r="C1150">
            <v>0</v>
          </cell>
        </row>
        <row r="1151">
          <cell r="B1151">
            <v>0</v>
          </cell>
          <cell r="C1151">
            <v>0</v>
          </cell>
        </row>
        <row r="1152">
          <cell r="B1152">
            <v>0</v>
          </cell>
          <cell r="C1152">
            <v>0</v>
          </cell>
        </row>
        <row r="1153">
          <cell r="B1153">
            <v>0</v>
          </cell>
          <cell r="C1153">
            <v>0</v>
          </cell>
        </row>
        <row r="1155">
          <cell r="B1155" t="str">
            <v>EQUIPO</v>
          </cell>
        </row>
        <row r="1156">
          <cell r="B1156" t="str">
            <v>HTA MENOR (5% de M. de O.)</v>
          </cell>
        </row>
        <row r="1157">
          <cell r="A1157">
            <v>0</v>
          </cell>
          <cell r="B1157">
            <v>0</v>
          </cell>
          <cell r="C1157">
            <v>0</v>
          </cell>
        </row>
        <row r="1158">
          <cell r="A1158">
            <v>0</v>
          </cell>
          <cell r="B1158">
            <v>0</v>
          </cell>
          <cell r="C1158">
            <v>0</v>
          </cell>
        </row>
        <row r="1159">
          <cell r="A1159">
            <v>0</v>
          </cell>
          <cell r="B1159">
            <v>0</v>
          </cell>
          <cell r="C1159">
            <v>0</v>
          </cell>
        </row>
        <row r="1161">
          <cell r="B1161" t="str">
            <v>MANO DE OBRA</v>
          </cell>
        </row>
        <row r="1162">
          <cell r="B1162">
            <v>0</v>
          </cell>
          <cell r="C1162">
            <v>0</v>
          </cell>
        </row>
        <row r="1163">
          <cell r="A1163">
            <v>0</v>
          </cell>
          <cell r="B1163">
            <v>0</v>
          </cell>
          <cell r="C1163">
            <v>0</v>
          </cell>
        </row>
        <row r="1164">
          <cell r="A1164">
            <v>0</v>
          </cell>
          <cell r="B1164">
            <v>0</v>
          </cell>
          <cell r="C1164">
            <v>0</v>
          </cell>
        </row>
        <row r="1165">
          <cell r="A1165">
            <v>0</v>
          </cell>
          <cell r="B1165">
            <v>0</v>
          </cell>
          <cell r="C1165">
            <v>0</v>
          </cell>
        </row>
        <row r="1167">
          <cell r="B1167" t="str">
            <v>TRANSPORTE</v>
          </cell>
        </row>
        <row r="1169">
          <cell r="A1169">
            <v>0</v>
          </cell>
          <cell r="B1169">
            <v>0</v>
          </cell>
          <cell r="C1169">
            <v>0</v>
          </cell>
        </row>
        <row r="1170">
          <cell r="A1170">
            <v>0</v>
          </cell>
          <cell r="B1170">
            <v>0</v>
          </cell>
          <cell r="C1170">
            <v>0</v>
          </cell>
        </row>
        <row r="1171">
          <cell r="A1171">
            <v>0</v>
          </cell>
          <cell r="B1171">
            <v>0</v>
          </cell>
          <cell r="C1171">
            <v>0</v>
          </cell>
        </row>
        <row r="1176">
          <cell r="A1176" t="str">
            <v>CODIGO</v>
          </cell>
          <cell r="B1176" t="str">
            <v>ITEM</v>
          </cell>
          <cell r="C1176" t="str">
            <v>UNIDAD</v>
          </cell>
        </row>
        <row r="1177">
          <cell r="D1177">
            <v>0</v>
          </cell>
        </row>
        <row r="1178">
          <cell r="B1178" t="str">
            <v>CODIGO</v>
          </cell>
        </row>
        <row r="1179">
          <cell r="A1179" t="str">
            <v>CODIGO</v>
          </cell>
          <cell r="B1179" t="str">
            <v>RECURSOS</v>
          </cell>
          <cell r="C1179" t="str">
            <v>UNIDAD</v>
          </cell>
          <cell r="D1179" t="str">
            <v>CANT.</v>
          </cell>
        </row>
        <row r="1180">
          <cell r="B1180" t="str">
            <v>MATERIALES</v>
          </cell>
        </row>
        <row r="1181">
          <cell r="B1181">
            <v>0</v>
          </cell>
          <cell r="C1181">
            <v>0</v>
          </cell>
        </row>
        <row r="1182">
          <cell r="B1182">
            <v>0</v>
          </cell>
          <cell r="C1182">
            <v>0</v>
          </cell>
        </row>
        <row r="1183">
          <cell r="B1183">
            <v>0</v>
          </cell>
          <cell r="C1183">
            <v>0</v>
          </cell>
        </row>
        <row r="1184">
          <cell r="B1184">
            <v>0</v>
          </cell>
          <cell r="C1184">
            <v>0</v>
          </cell>
        </row>
        <row r="1186">
          <cell r="B1186" t="str">
            <v>EQUIPO</v>
          </cell>
        </row>
        <row r="1187">
          <cell r="B1187" t="str">
            <v>HTA MENOR (5% de M. de O.)</v>
          </cell>
        </row>
        <row r="1188">
          <cell r="A1188">
            <v>0</v>
          </cell>
          <cell r="B1188">
            <v>0</v>
          </cell>
          <cell r="C1188">
            <v>0</v>
          </cell>
        </row>
        <row r="1189">
          <cell r="A1189">
            <v>0</v>
          </cell>
          <cell r="B1189">
            <v>0</v>
          </cell>
          <cell r="C1189">
            <v>0</v>
          </cell>
        </row>
        <row r="1190">
          <cell r="A1190">
            <v>0</v>
          </cell>
          <cell r="B1190">
            <v>0</v>
          </cell>
          <cell r="C1190">
            <v>0</v>
          </cell>
        </row>
        <row r="1192">
          <cell r="B1192" t="str">
            <v>MANO DE OBRA</v>
          </cell>
        </row>
        <row r="1193">
          <cell r="B1193">
            <v>0</v>
          </cell>
          <cell r="C1193">
            <v>0</v>
          </cell>
        </row>
        <row r="1194">
          <cell r="A1194">
            <v>0</v>
          </cell>
          <cell r="B1194">
            <v>0</v>
          </cell>
          <cell r="C1194">
            <v>0</v>
          </cell>
        </row>
        <row r="1195">
          <cell r="A1195">
            <v>0</v>
          </cell>
          <cell r="B1195">
            <v>0</v>
          </cell>
          <cell r="C1195">
            <v>0</v>
          </cell>
        </row>
        <row r="1196">
          <cell r="A1196">
            <v>0</v>
          </cell>
          <cell r="B1196">
            <v>0</v>
          </cell>
          <cell r="C1196">
            <v>0</v>
          </cell>
        </row>
        <row r="1198">
          <cell r="B1198" t="str">
            <v>TRANSPORTE</v>
          </cell>
        </row>
        <row r="1200">
          <cell r="A1200">
            <v>0</v>
          </cell>
          <cell r="B1200">
            <v>0</v>
          </cell>
          <cell r="C1200">
            <v>0</v>
          </cell>
        </row>
        <row r="1201">
          <cell r="A1201">
            <v>0</v>
          </cell>
          <cell r="B1201">
            <v>0</v>
          </cell>
          <cell r="C1201">
            <v>0</v>
          </cell>
        </row>
        <row r="1202">
          <cell r="A1202">
            <v>0</v>
          </cell>
          <cell r="B1202">
            <v>0</v>
          </cell>
          <cell r="C1202">
            <v>0</v>
          </cell>
        </row>
        <row r="1207">
          <cell r="A1207" t="str">
            <v>CODIGO</v>
          </cell>
          <cell r="B1207" t="str">
            <v>ITEM</v>
          </cell>
          <cell r="C1207" t="str">
            <v>UNIDAD</v>
          </cell>
        </row>
        <row r="1208">
          <cell r="D1208">
            <v>0</v>
          </cell>
        </row>
        <row r="1209">
          <cell r="B1209" t="str">
            <v>CODIGO</v>
          </cell>
        </row>
        <row r="1210">
          <cell r="A1210" t="str">
            <v>CODIGO</v>
          </cell>
          <cell r="B1210" t="str">
            <v>RECURSOS</v>
          </cell>
          <cell r="C1210" t="str">
            <v>UNIDAD</v>
          </cell>
          <cell r="D1210" t="str">
            <v>CANT.</v>
          </cell>
        </row>
        <row r="1211">
          <cell r="B1211" t="str">
            <v>MATERIALES</v>
          </cell>
        </row>
        <row r="1212">
          <cell r="B1212">
            <v>0</v>
          </cell>
          <cell r="C1212">
            <v>0</v>
          </cell>
        </row>
        <row r="1213">
          <cell r="B1213">
            <v>0</v>
          </cell>
          <cell r="C1213">
            <v>0</v>
          </cell>
        </row>
        <row r="1214">
          <cell r="B1214">
            <v>0</v>
          </cell>
          <cell r="C1214">
            <v>0</v>
          </cell>
        </row>
        <row r="1215">
          <cell r="B1215">
            <v>0</v>
          </cell>
          <cell r="C1215">
            <v>0</v>
          </cell>
        </row>
        <row r="1217">
          <cell r="B1217" t="str">
            <v>EQUIPO</v>
          </cell>
        </row>
        <row r="1218">
          <cell r="B1218" t="str">
            <v>HTA MENOR (5% de M. de O.)</v>
          </cell>
        </row>
        <row r="1219">
          <cell r="A1219">
            <v>0</v>
          </cell>
          <cell r="B1219">
            <v>0</v>
          </cell>
          <cell r="C1219">
            <v>0</v>
          </cell>
        </row>
        <row r="1220">
          <cell r="A1220">
            <v>0</v>
          </cell>
          <cell r="B1220">
            <v>0</v>
          </cell>
          <cell r="C1220">
            <v>0</v>
          </cell>
        </row>
        <row r="1221">
          <cell r="A1221">
            <v>0</v>
          </cell>
          <cell r="B1221">
            <v>0</v>
          </cell>
          <cell r="C1221">
            <v>0</v>
          </cell>
        </row>
        <row r="1223">
          <cell r="B1223" t="str">
            <v>MANO DE OBRA</v>
          </cell>
        </row>
        <row r="1224">
          <cell r="B1224">
            <v>0</v>
          </cell>
          <cell r="C1224">
            <v>0</v>
          </cell>
        </row>
        <row r="1225">
          <cell r="A1225">
            <v>0</v>
          </cell>
          <cell r="B1225">
            <v>0</v>
          </cell>
          <cell r="C1225">
            <v>0</v>
          </cell>
        </row>
        <row r="1226">
          <cell r="A1226">
            <v>0</v>
          </cell>
          <cell r="B1226">
            <v>0</v>
          </cell>
          <cell r="C1226">
            <v>0</v>
          </cell>
        </row>
        <row r="1227">
          <cell r="A1227">
            <v>0</v>
          </cell>
          <cell r="B1227">
            <v>0</v>
          </cell>
          <cell r="C1227">
            <v>0</v>
          </cell>
        </row>
        <row r="1229">
          <cell r="B1229" t="str">
            <v>TRANSPORTE</v>
          </cell>
        </row>
        <row r="1231">
          <cell r="A1231">
            <v>0</v>
          </cell>
          <cell r="B1231">
            <v>0</v>
          </cell>
          <cell r="C1231">
            <v>0</v>
          </cell>
        </row>
        <row r="1232">
          <cell r="A1232">
            <v>0</v>
          </cell>
          <cell r="B1232">
            <v>0</v>
          </cell>
          <cell r="C1232">
            <v>0</v>
          </cell>
        </row>
        <row r="1233">
          <cell r="A1233">
            <v>0</v>
          </cell>
          <cell r="B1233">
            <v>0</v>
          </cell>
          <cell r="C1233">
            <v>0</v>
          </cell>
        </row>
        <row r="1238">
          <cell r="A1238" t="str">
            <v>CODIGO</v>
          </cell>
          <cell r="B1238" t="str">
            <v>ITEM</v>
          </cell>
          <cell r="C1238" t="str">
            <v>UNIDAD</v>
          </cell>
        </row>
        <row r="1239">
          <cell r="D1239">
            <v>0</v>
          </cell>
        </row>
        <row r="1240">
          <cell r="B1240" t="str">
            <v>CODIGO</v>
          </cell>
        </row>
        <row r="1241">
          <cell r="A1241" t="str">
            <v>CODIGO</v>
          </cell>
          <cell r="B1241" t="str">
            <v>RECURSOS</v>
          </cell>
          <cell r="C1241" t="str">
            <v>UNIDAD</v>
          </cell>
          <cell r="D1241" t="str">
            <v>CANT.</v>
          </cell>
        </row>
        <row r="1242">
          <cell r="B1242" t="str">
            <v>MATERIALES</v>
          </cell>
        </row>
        <row r="1243">
          <cell r="B1243">
            <v>0</v>
          </cell>
          <cell r="C1243">
            <v>0</v>
          </cell>
        </row>
        <row r="1244">
          <cell r="B1244">
            <v>0</v>
          </cell>
          <cell r="C1244">
            <v>0</v>
          </cell>
        </row>
        <row r="1245">
          <cell r="B1245">
            <v>0</v>
          </cell>
          <cell r="C1245">
            <v>0</v>
          </cell>
        </row>
        <row r="1246">
          <cell r="B1246">
            <v>0</v>
          </cell>
          <cell r="C1246">
            <v>0</v>
          </cell>
        </row>
        <row r="1248">
          <cell r="B1248" t="str">
            <v>EQUIPO</v>
          </cell>
        </row>
        <row r="1249">
          <cell r="B1249" t="str">
            <v>HTA MENOR (5% de M. de O.)</v>
          </cell>
        </row>
        <row r="1250">
          <cell r="A1250">
            <v>0</v>
          </cell>
          <cell r="B1250">
            <v>0</v>
          </cell>
          <cell r="C1250">
            <v>0</v>
          </cell>
        </row>
        <row r="1251">
          <cell r="A1251">
            <v>0</v>
          </cell>
          <cell r="B1251">
            <v>0</v>
          </cell>
          <cell r="C1251">
            <v>0</v>
          </cell>
        </row>
        <row r="1252">
          <cell r="A1252">
            <v>0</v>
          </cell>
          <cell r="B1252">
            <v>0</v>
          </cell>
          <cell r="C1252">
            <v>0</v>
          </cell>
        </row>
        <row r="1254">
          <cell r="B1254" t="str">
            <v>MANO DE OBRA</v>
          </cell>
        </row>
        <row r="1255">
          <cell r="B1255">
            <v>0</v>
          </cell>
          <cell r="C1255">
            <v>0</v>
          </cell>
        </row>
        <row r="1256">
          <cell r="A1256">
            <v>0</v>
          </cell>
          <cell r="B1256">
            <v>0</v>
          </cell>
          <cell r="C1256">
            <v>0</v>
          </cell>
        </row>
        <row r="1257">
          <cell r="A1257">
            <v>0</v>
          </cell>
          <cell r="B1257">
            <v>0</v>
          </cell>
          <cell r="C1257">
            <v>0</v>
          </cell>
        </row>
        <row r="1258">
          <cell r="A1258">
            <v>0</v>
          </cell>
          <cell r="B1258">
            <v>0</v>
          </cell>
          <cell r="C1258">
            <v>0</v>
          </cell>
        </row>
        <row r="1260">
          <cell r="B1260" t="str">
            <v>TRANSPORTE</v>
          </cell>
        </row>
        <row r="1262">
          <cell r="A1262">
            <v>0</v>
          </cell>
          <cell r="B1262">
            <v>0</v>
          </cell>
          <cell r="C1262">
            <v>0</v>
          </cell>
        </row>
        <row r="1263">
          <cell r="A1263">
            <v>0</v>
          </cell>
          <cell r="B1263">
            <v>0</v>
          </cell>
          <cell r="C1263">
            <v>0</v>
          </cell>
        </row>
        <row r="1264">
          <cell r="A1264">
            <v>0</v>
          </cell>
          <cell r="B1264">
            <v>0</v>
          </cell>
          <cell r="C1264">
            <v>0</v>
          </cell>
        </row>
        <row r="1269">
          <cell r="A1269" t="str">
            <v>CODIGO</v>
          </cell>
          <cell r="B1269" t="str">
            <v>ITEM</v>
          </cell>
          <cell r="C1269" t="str">
            <v>UNIDAD</v>
          </cell>
        </row>
        <row r="1270">
          <cell r="D1270">
            <v>0</v>
          </cell>
        </row>
        <row r="1271">
          <cell r="B1271" t="str">
            <v>CODIGO</v>
          </cell>
        </row>
        <row r="1272">
          <cell r="A1272" t="str">
            <v>CODIGO</v>
          </cell>
          <cell r="B1272" t="str">
            <v>RECURSOS</v>
          </cell>
          <cell r="C1272" t="str">
            <v>UNIDAD</v>
          </cell>
          <cell r="D1272" t="str">
            <v>CANT.</v>
          </cell>
        </row>
        <row r="1273">
          <cell r="B1273" t="str">
            <v>MATERIALES</v>
          </cell>
        </row>
        <row r="1274">
          <cell r="B1274">
            <v>0</v>
          </cell>
          <cell r="C1274">
            <v>0</v>
          </cell>
        </row>
        <row r="1275">
          <cell r="B1275">
            <v>0</v>
          </cell>
          <cell r="C1275">
            <v>0</v>
          </cell>
        </row>
        <row r="1276">
          <cell r="B1276">
            <v>0</v>
          </cell>
          <cell r="C1276">
            <v>0</v>
          </cell>
        </row>
        <row r="1277">
          <cell r="B1277">
            <v>0</v>
          </cell>
          <cell r="C1277">
            <v>0</v>
          </cell>
        </row>
        <row r="1279">
          <cell r="B1279" t="str">
            <v>EQUIPO</v>
          </cell>
        </row>
        <row r="1280">
          <cell r="B1280" t="str">
            <v>HTA MENOR (5% de M. de O.)</v>
          </cell>
        </row>
        <row r="1281">
          <cell r="A1281">
            <v>0</v>
          </cell>
          <cell r="B1281">
            <v>0</v>
          </cell>
          <cell r="C1281">
            <v>0</v>
          </cell>
        </row>
        <row r="1282">
          <cell r="A1282">
            <v>0</v>
          </cell>
          <cell r="B1282">
            <v>0</v>
          </cell>
          <cell r="C1282">
            <v>0</v>
          </cell>
        </row>
        <row r="1283">
          <cell r="A1283">
            <v>0</v>
          </cell>
          <cell r="B1283">
            <v>0</v>
          </cell>
          <cell r="C1283">
            <v>0</v>
          </cell>
        </row>
        <row r="1285">
          <cell r="B1285" t="str">
            <v>MANO DE OBRA</v>
          </cell>
        </row>
        <row r="1286">
          <cell r="B1286">
            <v>0</v>
          </cell>
          <cell r="C1286">
            <v>0</v>
          </cell>
        </row>
        <row r="1287">
          <cell r="A1287">
            <v>0</v>
          </cell>
          <cell r="B1287">
            <v>0</v>
          </cell>
          <cell r="C1287">
            <v>0</v>
          </cell>
        </row>
        <row r="1288">
          <cell r="A1288">
            <v>0</v>
          </cell>
          <cell r="B1288">
            <v>0</v>
          </cell>
          <cell r="C1288">
            <v>0</v>
          </cell>
        </row>
        <row r="1289">
          <cell r="A1289">
            <v>0</v>
          </cell>
          <cell r="B1289">
            <v>0</v>
          </cell>
          <cell r="C1289">
            <v>0</v>
          </cell>
        </row>
        <row r="1291">
          <cell r="B1291" t="str">
            <v>TRANSPORTE</v>
          </cell>
        </row>
        <row r="1293">
          <cell r="A1293">
            <v>0</v>
          </cell>
          <cell r="B1293">
            <v>0</v>
          </cell>
          <cell r="C1293">
            <v>0</v>
          </cell>
        </row>
        <row r="1294">
          <cell r="A1294">
            <v>0</v>
          </cell>
          <cell r="B1294">
            <v>0</v>
          </cell>
          <cell r="C1294">
            <v>0</v>
          </cell>
        </row>
        <row r="1295">
          <cell r="A1295">
            <v>0</v>
          </cell>
          <cell r="B1295">
            <v>0</v>
          </cell>
          <cell r="C1295">
            <v>0</v>
          </cell>
        </row>
        <row r="1300">
          <cell r="A1300" t="str">
            <v>CODIGO</v>
          </cell>
          <cell r="B1300" t="str">
            <v>ITEM</v>
          </cell>
          <cell r="C1300" t="str">
            <v>UNIDAD</v>
          </cell>
        </row>
        <row r="1301">
          <cell r="D1301">
            <v>0</v>
          </cell>
        </row>
        <row r="1302">
          <cell r="B1302" t="str">
            <v>CODIGO</v>
          </cell>
        </row>
        <row r="1303">
          <cell r="A1303" t="str">
            <v>CODIGO</v>
          </cell>
          <cell r="B1303" t="str">
            <v>RECURSOS</v>
          </cell>
          <cell r="C1303" t="str">
            <v>UNIDAD</v>
          </cell>
          <cell r="D1303" t="str">
            <v>CANT.</v>
          </cell>
        </row>
        <row r="1304">
          <cell r="B1304" t="str">
            <v>MATERIALES</v>
          </cell>
        </row>
        <row r="1305">
          <cell r="B1305">
            <v>0</v>
          </cell>
          <cell r="C1305">
            <v>0</v>
          </cell>
        </row>
        <row r="1306">
          <cell r="B1306">
            <v>0</v>
          </cell>
          <cell r="C1306">
            <v>0</v>
          </cell>
        </row>
        <row r="1307">
          <cell r="B1307">
            <v>0</v>
          </cell>
          <cell r="C1307">
            <v>0</v>
          </cell>
        </row>
        <row r="1308">
          <cell r="B1308">
            <v>0</v>
          </cell>
          <cell r="C1308">
            <v>0</v>
          </cell>
        </row>
        <row r="1310">
          <cell r="B1310" t="str">
            <v>EQUIPO</v>
          </cell>
        </row>
        <row r="1311">
          <cell r="B1311" t="str">
            <v>HTA MENOR (5% de M. de O.)</v>
          </cell>
        </row>
        <row r="1312">
          <cell r="A1312">
            <v>0</v>
          </cell>
          <cell r="B1312">
            <v>0</v>
          </cell>
          <cell r="C1312">
            <v>0</v>
          </cell>
        </row>
        <row r="1313">
          <cell r="A1313">
            <v>0</v>
          </cell>
          <cell r="B1313">
            <v>0</v>
          </cell>
          <cell r="C1313">
            <v>0</v>
          </cell>
        </row>
        <row r="1314">
          <cell r="A1314">
            <v>0</v>
          </cell>
          <cell r="B1314">
            <v>0</v>
          </cell>
          <cell r="C1314">
            <v>0</v>
          </cell>
        </row>
        <row r="1316">
          <cell r="B1316" t="str">
            <v>MANO DE OBRA</v>
          </cell>
        </row>
        <row r="1317">
          <cell r="B1317">
            <v>0</v>
          </cell>
          <cell r="C1317">
            <v>0</v>
          </cell>
        </row>
        <row r="1318">
          <cell r="A1318">
            <v>0</v>
          </cell>
          <cell r="B1318">
            <v>0</v>
          </cell>
          <cell r="C1318">
            <v>0</v>
          </cell>
        </row>
        <row r="1319">
          <cell r="A1319">
            <v>0</v>
          </cell>
          <cell r="B1319">
            <v>0</v>
          </cell>
          <cell r="C1319">
            <v>0</v>
          </cell>
        </row>
        <row r="1320">
          <cell r="A1320">
            <v>0</v>
          </cell>
          <cell r="B1320">
            <v>0</v>
          </cell>
          <cell r="C1320">
            <v>0</v>
          </cell>
        </row>
        <row r="1322">
          <cell r="B1322" t="str">
            <v>TRANSPORTE</v>
          </cell>
        </row>
        <row r="1324">
          <cell r="A1324">
            <v>0</v>
          </cell>
          <cell r="B1324">
            <v>0</v>
          </cell>
          <cell r="C1324">
            <v>0</v>
          </cell>
        </row>
        <row r="1325">
          <cell r="A1325">
            <v>0</v>
          </cell>
          <cell r="B1325">
            <v>0</v>
          </cell>
          <cell r="C1325">
            <v>0</v>
          </cell>
        </row>
        <row r="1326">
          <cell r="A1326">
            <v>0</v>
          </cell>
          <cell r="B1326">
            <v>0</v>
          </cell>
          <cell r="C1326">
            <v>0</v>
          </cell>
        </row>
        <row r="1332">
          <cell r="A1332" t="str">
            <v>CODIGO</v>
          </cell>
          <cell r="B1332" t="str">
            <v>ITEM</v>
          </cell>
          <cell r="C1332" t="str">
            <v>UNIDAD</v>
          </cell>
        </row>
        <row r="1333">
          <cell r="D1333">
            <v>0</v>
          </cell>
        </row>
        <row r="1334">
          <cell r="B1334" t="str">
            <v>CODIGO</v>
          </cell>
        </row>
        <row r="1335">
          <cell r="A1335" t="str">
            <v>CODIGO</v>
          </cell>
          <cell r="B1335" t="str">
            <v>RECURSOS</v>
          </cell>
          <cell r="C1335" t="str">
            <v>UNIDAD</v>
          </cell>
          <cell r="D1335" t="str">
            <v>CANT.</v>
          </cell>
        </row>
        <row r="1336">
          <cell r="B1336" t="str">
            <v>MATERIALES</v>
          </cell>
        </row>
        <row r="1337">
          <cell r="B1337">
            <v>0</v>
          </cell>
          <cell r="C1337">
            <v>0</v>
          </cell>
        </row>
        <row r="1338">
          <cell r="B1338">
            <v>0</v>
          </cell>
          <cell r="C1338">
            <v>0</v>
          </cell>
        </row>
        <row r="1339">
          <cell r="B1339">
            <v>0</v>
          </cell>
          <cell r="C1339">
            <v>0</v>
          </cell>
        </row>
        <row r="1340">
          <cell r="B1340">
            <v>0</v>
          </cell>
          <cell r="C1340">
            <v>0</v>
          </cell>
        </row>
        <row r="1342">
          <cell r="B1342" t="str">
            <v>EQUIPO</v>
          </cell>
        </row>
        <row r="1343">
          <cell r="B1343" t="str">
            <v>HTA MENOR (5% de M. de O.)</v>
          </cell>
        </row>
        <row r="1344">
          <cell r="A1344">
            <v>0</v>
          </cell>
          <cell r="B1344">
            <v>0</v>
          </cell>
          <cell r="C1344">
            <v>0</v>
          </cell>
        </row>
        <row r="1345">
          <cell r="A1345">
            <v>0</v>
          </cell>
          <cell r="B1345">
            <v>0</v>
          </cell>
          <cell r="C1345">
            <v>0</v>
          </cell>
        </row>
        <row r="1346">
          <cell r="A1346">
            <v>0</v>
          </cell>
          <cell r="B1346">
            <v>0</v>
          </cell>
          <cell r="C1346">
            <v>0</v>
          </cell>
        </row>
        <row r="1348">
          <cell r="B1348" t="str">
            <v>MANO DE OBRA</v>
          </cell>
        </row>
        <row r="1349">
          <cell r="B1349">
            <v>0</v>
          </cell>
          <cell r="C1349">
            <v>0</v>
          </cell>
        </row>
        <row r="1350">
          <cell r="A1350">
            <v>0</v>
          </cell>
          <cell r="B1350">
            <v>0</v>
          </cell>
          <cell r="C1350">
            <v>0</v>
          </cell>
        </row>
        <row r="1351">
          <cell r="A1351">
            <v>0</v>
          </cell>
          <cell r="B1351">
            <v>0</v>
          </cell>
          <cell r="C1351">
            <v>0</v>
          </cell>
        </row>
        <row r="1352">
          <cell r="A1352">
            <v>0</v>
          </cell>
          <cell r="B1352">
            <v>0</v>
          </cell>
          <cell r="C1352">
            <v>0</v>
          </cell>
        </row>
        <row r="1354">
          <cell r="B1354" t="str">
            <v>TRANSPORTE</v>
          </cell>
        </row>
        <row r="1356">
          <cell r="A1356">
            <v>0</v>
          </cell>
          <cell r="B1356">
            <v>0</v>
          </cell>
          <cell r="C1356">
            <v>0</v>
          </cell>
        </row>
        <row r="1357">
          <cell r="A1357">
            <v>0</v>
          </cell>
          <cell r="B1357">
            <v>0</v>
          </cell>
          <cell r="C1357">
            <v>0</v>
          </cell>
        </row>
        <row r="1358">
          <cell r="A1358">
            <v>0</v>
          </cell>
          <cell r="B1358">
            <v>0</v>
          </cell>
          <cell r="C1358">
            <v>0</v>
          </cell>
        </row>
        <row r="1363">
          <cell r="A1363" t="str">
            <v>CODIGO</v>
          </cell>
          <cell r="B1363" t="str">
            <v>ITEM</v>
          </cell>
          <cell r="C1363" t="str">
            <v>UNIDAD</v>
          </cell>
        </row>
        <row r="1364">
          <cell r="D1364">
            <v>0</v>
          </cell>
        </row>
        <row r="1365">
          <cell r="B1365" t="str">
            <v>CODIGO</v>
          </cell>
        </row>
        <row r="1366">
          <cell r="A1366" t="str">
            <v>CODIGO</v>
          </cell>
          <cell r="B1366" t="str">
            <v>RECURSOS</v>
          </cell>
          <cell r="C1366" t="str">
            <v>UNIDAD</v>
          </cell>
          <cell r="D1366" t="str">
            <v>CANT.</v>
          </cell>
        </row>
        <row r="1367">
          <cell r="B1367" t="str">
            <v>MATERIALES</v>
          </cell>
        </row>
        <row r="1368">
          <cell r="B1368">
            <v>0</v>
          </cell>
          <cell r="C1368">
            <v>0</v>
          </cell>
        </row>
        <row r="1369">
          <cell r="B1369">
            <v>0</v>
          </cell>
          <cell r="C1369">
            <v>0</v>
          </cell>
        </row>
        <row r="1370">
          <cell r="B1370">
            <v>0</v>
          </cell>
          <cell r="C1370">
            <v>0</v>
          </cell>
        </row>
        <row r="1371">
          <cell r="B1371">
            <v>0</v>
          </cell>
          <cell r="C1371">
            <v>0</v>
          </cell>
        </row>
        <row r="1373">
          <cell r="B1373" t="str">
            <v>EQUIPO</v>
          </cell>
        </row>
        <row r="1374">
          <cell r="B1374" t="str">
            <v>HTA MENOR (5% de M. de O.)</v>
          </cell>
        </row>
        <row r="1375">
          <cell r="A1375">
            <v>0</v>
          </cell>
          <cell r="B1375">
            <v>0</v>
          </cell>
          <cell r="C1375">
            <v>0</v>
          </cell>
        </row>
        <row r="1376">
          <cell r="A1376">
            <v>0</v>
          </cell>
          <cell r="B1376">
            <v>0</v>
          </cell>
          <cell r="C1376">
            <v>0</v>
          </cell>
        </row>
        <row r="1377">
          <cell r="A1377">
            <v>0</v>
          </cell>
          <cell r="B1377">
            <v>0</v>
          </cell>
          <cell r="C1377">
            <v>0</v>
          </cell>
        </row>
        <row r="1379">
          <cell r="B1379" t="str">
            <v>MANO DE OBRA</v>
          </cell>
        </row>
        <row r="1380">
          <cell r="B1380">
            <v>0</v>
          </cell>
          <cell r="C1380">
            <v>0</v>
          </cell>
        </row>
        <row r="1381">
          <cell r="A1381">
            <v>0</v>
          </cell>
          <cell r="B1381">
            <v>0</v>
          </cell>
          <cell r="C1381">
            <v>0</v>
          </cell>
        </row>
        <row r="1382">
          <cell r="A1382">
            <v>0</v>
          </cell>
          <cell r="B1382">
            <v>0</v>
          </cell>
          <cell r="C1382">
            <v>0</v>
          </cell>
        </row>
        <row r="1383">
          <cell r="A1383">
            <v>0</v>
          </cell>
          <cell r="B1383">
            <v>0</v>
          </cell>
          <cell r="C1383">
            <v>0</v>
          </cell>
        </row>
        <row r="1385">
          <cell r="B1385" t="str">
            <v>TRANSPORTE</v>
          </cell>
        </row>
        <row r="1387">
          <cell r="A1387">
            <v>0</v>
          </cell>
          <cell r="B1387">
            <v>0</v>
          </cell>
          <cell r="C1387">
            <v>0</v>
          </cell>
        </row>
        <row r="1388">
          <cell r="A1388">
            <v>0</v>
          </cell>
          <cell r="B1388">
            <v>0</v>
          </cell>
          <cell r="C1388">
            <v>0</v>
          </cell>
        </row>
        <row r="1389">
          <cell r="A1389">
            <v>0</v>
          </cell>
          <cell r="B1389">
            <v>0</v>
          </cell>
          <cell r="C1389">
            <v>0</v>
          </cell>
        </row>
        <row r="1394">
          <cell r="A1394" t="str">
            <v>CODIGO</v>
          </cell>
          <cell r="B1394" t="str">
            <v>ITEM</v>
          </cell>
          <cell r="C1394" t="str">
            <v>UNIDAD</v>
          </cell>
        </row>
        <row r="1395">
          <cell r="D1395">
            <v>0</v>
          </cell>
        </row>
        <row r="1396">
          <cell r="B1396" t="str">
            <v>CODIGO</v>
          </cell>
        </row>
        <row r="1397">
          <cell r="A1397" t="str">
            <v>CODIGO</v>
          </cell>
          <cell r="B1397" t="str">
            <v>RECURSOS</v>
          </cell>
          <cell r="C1397" t="str">
            <v>UNIDAD</v>
          </cell>
          <cell r="D1397" t="str">
            <v>CANT.</v>
          </cell>
        </row>
        <row r="1398">
          <cell r="B1398" t="str">
            <v>MATERIALES</v>
          </cell>
        </row>
        <row r="1399">
          <cell r="B1399">
            <v>0</v>
          </cell>
          <cell r="C1399">
            <v>0</v>
          </cell>
        </row>
        <row r="1400">
          <cell r="B1400">
            <v>0</v>
          </cell>
          <cell r="C1400">
            <v>0</v>
          </cell>
        </row>
        <row r="1401">
          <cell r="B1401">
            <v>0</v>
          </cell>
          <cell r="C1401">
            <v>0</v>
          </cell>
        </row>
        <row r="1402">
          <cell r="B1402">
            <v>0</v>
          </cell>
          <cell r="C1402">
            <v>0</v>
          </cell>
        </row>
        <row r="1404">
          <cell r="B1404" t="str">
            <v>EQUIPO</v>
          </cell>
        </row>
        <row r="1405">
          <cell r="B1405" t="str">
            <v>HTA MENOR (5% de M. de O.)</v>
          </cell>
        </row>
        <row r="1406">
          <cell r="A1406">
            <v>0</v>
          </cell>
          <cell r="B1406">
            <v>0</v>
          </cell>
          <cell r="C1406">
            <v>0</v>
          </cell>
        </row>
        <row r="1407">
          <cell r="A1407">
            <v>0</v>
          </cell>
          <cell r="B1407">
            <v>0</v>
          </cell>
          <cell r="C1407">
            <v>0</v>
          </cell>
        </row>
        <row r="1408">
          <cell r="A1408">
            <v>0</v>
          </cell>
          <cell r="B1408">
            <v>0</v>
          </cell>
          <cell r="C1408">
            <v>0</v>
          </cell>
        </row>
        <row r="1410">
          <cell r="B1410" t="str">
            <v>MANO DE OBRA</v>
          </cell>
        </row>
        <row r="1411">
          <cell r="B1411">
            <v>0</v>
          </cell>
          <cell r="C1411">
            <v>0</v>
          </cell>
        </row>
        <row r="1412">
          <cell r="A1412">
            <v>0</v>
          </cell>
          <cell r="B1412">
            <v>0</v>
          </cell>
          <cell r="C1412">
            <v>0</v>
          </cell>
        </row>
        <row r="1413">
          <cell r="A1413">
            <v>0</v>
          </cell>
          <cell r="B1413">
            <v>0</v>
          </cell>
          <cell r="C1413">
            <v>0</v>
          </cell>
        </row>
        <row r="1414">
          <cell r="A1414">
            <v>0</v>
          </cell>
          <cell r="B1414">
            <v>0</v>
          </cell>
          <cell r="C1414">
            <v>0</v>
          </cell>
        </row>
        <row r="1416">
          <cell r="B1416" t="str">
            <v>TRANSPORTE</v>
          </cell>
        </row>
        <row r="1418">
          <cell r="A1418">
            <v>0</v>
          </cell>
          <cell r="B1418">
            <v>0</v>
          </cell>
          <cell r="C1418">
            <v>0</v>
          </cell>
        </row>
        <row r="1419">
          <cell r="A1419">
            <v>0</v>
          </cell>
          <cell r="B1419">
            <v>0</v>
          </cell>
          <cell r="C1419">
            <v>0</v>
          </cell>
        </row>
        <row r="1420">
          <cell r="A1420">
            <v>0</v>
          </cell>
          <cell r="B1420">
            <v>0</v>
          </cell>
          <cell r="C1420">
            <v>0</v>
          </cell>
        </row>
        <row r="1425">
          <cell r="A1425" t="str">
            <v>CODIGO</v>
          </cell>
          <cell r="B1425" t="str">
            <v>ITEM</v>
          </cell>
          <cell r="C1425" t="str">
            <v>UNIDAD</v>
          </cell>
        </row>
        <row r="1426">
          <cell r="D1426">
            <v>0</v>
          </cell>
        </row>
        <row r="1427">
          <cell r="B1427" t="str">
            <v>CODIGO</v>
          </cell>
        </row>
        <row r="1428">
          <cell r="A1428" t="str">
            <v>CODIGO</v>
          </cell>
          <cell r="B1428" t="str">
            <v>RECURSOS</v>
          </cell>
          <cell r="C1428" t="str">
            <v>UNIDAD</v>
          </cell>
          <cell r="D1428" t="str">
            <v>CANT.</v>
          </cell>
        </row>
        <row r="1429">
          <cell r="B1429" t="str">
            <v>MATERIALES</v>
          </cell>
        </row>
        <row r="1430">
          <cell r="B1430">
            <v>0</v>
          </cell>
          <cell r="C1430">
            <v>0</v>
          </cell>
        </row>
        <row r="1431">
          <cell r="B1431">
            <v>0</v>
          </cell>
          <cell r="C1431">
            <v>0</v>
          </cell>
        </row>
        <row r="1432">
          <cell r="B1432">
            <v>0</v>
          </cell>
          <cell r="C1432">
            <v>0</v>
          </cell>
        </row>
        <row r="1433">
          <cell r="B1433">
            <v>0</v>
          </cell>
          <cell r="C1433">
            <v>0</v>
          </cell>
        </row>
        <row r="1435">
          <cell r="B1435" t="str">
            <v>EQUIPO</v>
          </cell>
        </row>
        <row r="1436">
          <cell r="B1436" t="str">
            <v>HTA MENOR (5% de M. de O.)</v>
          </cell>
        </row>
        <row r="1437">
          <cell r="A1437">
            <v>0</v>
          </cell>
          <cell r="B1437">
            <v>0</v>
          </cell>
          <cell r="C1437">
            <v>0</v>
          </cell>
        </row>
        <row r="1438">
          <cell r="A1438">
            <v>0</v>
          </cell>
          <cell r="B1438">
            <v>0</v>
          </cell>
          <cell r="C1438">
            <v>0</v>
          </cell>
        </row>
        <row r="1439">
          <cell r="A1439">
            <v>0</v>
          </cell>
          <cell r="B1439">
            <v>0</v>
          </cell>
          <cell r="C1439">
            <v>0</v>
          </cell>
        </row>
        <row r="1441">
          <cell r="B1441" t="str">
            <v>MANO DE OBRA</v>
          </cell>
        </row>
        <row r="1442">
          <cell r="B1442">
            <v>0</v>
          </cell>
          <cell r="C1442">
            <v>0</v>
          </cell>
        </row>
        <row r="1443">
          <cell r="A1443">
            <v>0</v>
          </cell>
          <cell r="B1443">
            <v>0</v>
          </cell>
          <cell r="C1443">
            <v>0</v>
          </cell>
        </row>
        <row r="1444">
          <cell r="A1444">
            <v>0</v>
          </cell>
          <cell r="B1444">
            <v>0</v>
          </cell>
          <cell r="C1444">
            <v>0</v>
          </cell>
        </row>
        <row r="1445">
          <cell r="A1445">
            <v>0</v>
          </cell>
          <cell r="B1445">
            <v>0</v>
          </cell>
          <cell r="C1445">
            <v>0</v>
          </cell>
        </row>
        <row r="1447">
          <cell r="B1447" t="str">
            <v>TRANSPORTE</v>
          </cell>
        </row>
        <row r="1449">
          <cell r="A1449">
            <v>0</v>
          </cell>
          <cell r="B1449">
            <v>0</v>
          </cell>
          <cell r="C1449">
            <v>0</v>
          </cell>
        </row>
        <row r="1450">
          <cell r="A1450">
            <v>0</v>
          </cell>
          <cell r="B1450">
            <v>0</v>
          </cell>
          <cell r="C1450">
            <v>0</v>
          </cell>
        </row>
        <row r="1451">
          <cell r="A1451">
            <v>0</v>
          </cell>
          <cell r="B1451">
            <v>0</v>
          </cell>
          <cell r="C1451">
            <v>0</v>
          </cell>
        </row>
        <row r="1456">
          <cell r="A1456" t="str">
            <v>CODIGO</v>
          </cell>
          <cell r="B1456" t="str">
            <v>ITEM</v>
          </cell>
          <cell r="C1456" t="str">
            <v>UNIDAD</v>
          </cell>
        </row>
        <row r="1457">
          <cell r="D1457">
            <v>0</v>
          </cell>
        </row>
        <row r="1458">
          <cell r="B1458" t="str">
            <v>CODIGO</v>
          </cell>
        </row>
        <row r="1459">
          <cell r="A1459" t="str">
            <v>CODIGO</v>
          </cell>
          <cell r="B1459" t="str">
            <v>RECURSOS</v>
          </cell>
          <cell r="C1459" t="str">
            <v>UNIDAD</v>
          </cell>
          <cell r="D1459" t="str">
            <v>CANT.</v>
          </cell>
        </row>
        <row r="1460">
          <cell r="B1460" t="str">
            <v>MATERIALES</v>
          </cell>
        </row>
        <row r="1461">
          <cell r="B1461">
            <v>0</v>
          </cell>
          <cell r="C1461">
            <v>0</v>
          </cell>
        </row>
        <row r="1462">
          <cell r="B1462">
            <v>0</v>
          </cell>
          <cell r="C1462">
            <v>0</v>
          </cell>
        </row>
        <row r="1463">
          <cell r="B1463">
            <v>0</v>
          </cell>
          <cell r="C1463">
            <v>0</v>
          </cell>
        </row>
        <row r="1464">
          <cell r="B1464">
            <v>0</v>
          </cell>
          <cell r="C1464">
            <v>0</v>
          </cell>
        </row>
        <row r="1466">
          <cell r="B1466" t="str">
            <v>EQUIPO</v>
          </cell>
        </row>
        <row r="1467">
          <cell r="B1467" t="str">
            <v>HTA MENOR (5% de M. de O.)</v>
          </cell>
        </row>
        <row r="1468">
          <cell r="A1468">
            <v>0</v>
          </cell>
          <cell r="B1468">
            <v>0</v>
          </cell>
          <cell r="C1468">
            <v>0</v>
          </cell>
        </row>
        <row r="1469">
          <cell r="A1469">
            <v>0</v>
          </cell>
          <cell r="B1469">
            <v>0</v>
          </cell>
          <cell r="C1469">
            <v>0</v>
          </cell>
        </row>
        <row r="1470">
          <cell r="A1470">
            <v>0</v>
          </cell>
          <cell r="B1470">
            <v>0</v>
          </cell>
          <cell r="C1470">
            <v>0</v>
          </cell>
        </row>
        <row r="1472">
          <cell r="B1472" t="str">
            <v>MANO DE OBRA</v>
          </cell>
        </row>
        <row r="1473">
          <cell r="B1473">
            <v>0</v>
          </cell>
          <cell r="C1473">
            <v>0</v>
          </cell>
        </row>
        <row r="1474">
          <cell r="A1474">
            <v>0</v>
          </cell>
          <cell r="B1474">
            <v>0</v>
          </cell>
          <cell r="C1474">
            <v>0</v>
          </cell>
        </row>
        <row r="1475">
          <cell r="A1475">
            <v>0</v>
          </cell>
          <cell r="B1475">
            <v>0</v>
          </cell>
          <cell r="C1475">
            <v>0</v>
          </cell>
        </row>
        <row r="1476">
          <cell r="A1476">
            <v>0</v>
          </cell>
          <cell r="B1476">
            <v>0</v>
          </cell>
          <cell r="C1476">
            <v>0</v>
          </cell>
        </row>
        <row r="1478">
          <cell r="B1478" t="str">
            <v>TRANSPORTE</v>
          </cell>
        </row>
        <row r="1480">
          <cell r="A1480">
            <v>0</v>
          </cell>
          <cell r="B1480">
            <v>0</v>
          </cell>
          <cell r="C1480">
            <v>0</v>
          </cell>
        </row>
        <row r="1481">
          <cell r="A1481">
            <v>0</v>
          </cell>
          <cell r="B1481">
            <v>0</v>
          </cell>
          <cell r="C1481">
            <v>0</v>
          </cell>
        </row>
        <row r="1482">
          <cell r="A1482">
            <v>0</v>
          </cell>
          <cell r="B1482">
            <v>0</v>
          </cell>
          <cell r="C1482">
            <v>0</v>
          </cell>
        </row>
        <row r="1487">
          <cell r="A1487" t="str">
            <v>CODIGO</v>
          </cell>
          <cell r="B1487" t="str">
            <v>ITEM</v>
          </cell>
          <cell r="C1487" t="str">
            <v>UNIDAD</v>
          </cell>
        </row>
        <row r="1488">
          <cell r="D1488">
            <v>0</v>
          </cell>
        </row>
        <row r="1489">
          <cell r="B1489" t="str">
            <v>CODIGO</v>
          </cell>
        </row>
        <row r="1490">
          <cell r="A1490" t="str">
            <v>CODIGO</v>
          </cell>
          <cell r="B1490" t="str">
            <v>RECURSOS</v>
          </cell>
          <cell r="C1490" t="str">
            <v>UNIDAD</v>
          </cell>
          <cell r="D1490" t="str">
            <v>CANT.</v>
          </cell>
        </row>
        <row r="1491">
          <cell r="B1491" t="str">
            <v>MATERIALES</v>
          </cell>
        </row>
        <row r="1492">
          <cell r="B1492">
            <v>0</v>
          </cell>
          <cell r="C1492">
            <v>0</v>
          </cell>
        </row>
        <row r="1493">
          <cell r="B1493">
            <v>0</v>
          </cell>
          <cell r="C1493">
            <v>0</v>
          </cell>
        </row>
        <row r="1494">
          <cell r="B1494">
            <v>0</v>
          </cell>
          <cell r="C1494">
            <v>0</v>
          </cell>
        </row>
        <row r="1495">
          <cell r="B1495">
            <v>0</v>
          </cell>
          <cell r="C1495">
            <v>0</v>
          </cell>
        </row>
        <row r="1497">
          <cell r="B1497" t="str">
            <v>EQUIPO</v>
          </cell>
        </row>
        <row r="1498">
          <cell r="B1498" t="str">
            <v>HTA MENOR (5% de M. de O.)</v>
          </cell>
        </row>
        <row r="1499">
          <cell r="A1499">
            <v>0</v>
          </cell>
          <cell r="B1499">
            <v>0</v>
          </cell>
          <cell r="C1499">
            <v>0</v>
          </cell>
        </row>
        <row r="1500">
          <cell r="A1500">
            <v>0</v>
          </cell>
          <cell r="B1500">
            <v>0</v>
          </cell>
          <cell r="C1500">
            <v>0</v>
          </cell>
        </row>
        <row r="1501">
          <cell r="A1501">
            <v>0</v>
          </cell>
          <cell r="B1501">
            <v>0</v>
          </cell>
          <cell r="C1501">
            <v>0</v>
          </cell>
        </row>
        <row r="1503">
          <cell r="B1503" t="str">
            <v>MANO DE OBRA</v>
          </cell>
        </row>
        <row r="1504">
          <cell r="B1504">
            <v>0</v>
          </cell>
          <cell r="C1504">
            <v>0</v>
          </cell>
        </row>
        <row r="1505">
          <cell r="A1505">
            <v>0</v>
          </cell>
          <cell r="B1505">
            <v>0</v>
          </cell>
          <cell r="C1505">
            <v>0</v>
          </cell>
        </row>
        <row r="1506">
          <cell r="A1506">
            <v>0</v>
          </cell>
          <cell r="B1506">
            <v>0</v>
          </cell>
          <cell r="C1506">
            <v>0</v>
          </cell>
        </row>
        <row r="1507">
          <cell r="A1507">
            <v>0</v>
          </cell>
          <cell r="B1507">
            <v>0</v>
          </cell>
          <cell r="C1507">
            <v>0</v>
          </cell>
        </row>
        <row r="1509">
          <cell r="B1509" t="str">
            <v>TRANSPORTE</v>
          </cell>
        </row>
        <row r="1511">
          <cell r="A1511">
            <v>0</v>
          </cell>
          <cell r="B1511">
            <v>0</v>
          </cell>
          <cell r="C1511">
            <v>0</v>
          </cell>
        </row>
        <row r="1512">
          <cell r="A1512">
            <v>0</v>
          </cell>
          <cell r="B1512">
            <v>0</v>
          </cell>
          <cell r="C1512">
            <v>0</v>
          </cell>
        </row>
        <row r="1513">
          <cell r="A1513">
            <v>0</v>
          </cell>
          <cell r="B1513">
            <v>0</v>
          </cell>
          <cell r="C1513">
            <v>0</v>
          </cell>
        </row>
        <row r="1518">
          <cell r="A1518" t="str">
            <v>CODIGO</v>
          </cell>
          <cell r="B1518" t="str">
            <v>ITEM</v>
          </cell>
          <cell r="C1518" t="str">
            <v>UNIDAD</v>
          </cell>
        </row>
        <row r="1519">
          <cell r="D1519">
            <v>0</v>
          </cell>
        </row>
        <row r="1520">
          <cell r="B1520" t="str">
            <v>CODIGO</v>
          </cell>
        </row>
        <row r="1521">
          <cell r="A1521" t="str">
            <v>CODIGO</v>
          </cell>
          <cell r="B1521" t="str">
            <v>RECURSOS</v>
          </cell>
          <cell r="C1521" t="str">
            <v>UNIDAD</v>
          </cell>
          <cell r="D1521" t="str">
            <v>CANT.</v>
          </cell>
        </row>
        <row r="1522">
          <cell r="B1522" t="str">
            <v>MATERIALES</v>
          </cell>
        </row>
        <row r="1523">
          <cell r="B1523">
            <v>0</v>
          </cell>
          <cell r="C1523">
            <v>0</v>
          </cell>
        </row>
        <row r="1524">
          <cell r="B1524">
            <v>0</v>
          </cell>
          <cell r="C1524">
            <v>0</v>
          </cell>
        </row>
        <row r="1525">
          <cell r="B1525">
            <v>0</v>
          </cell>
          <cell r="C1525">
            <v>0</v>
          </cell>
        </row>
        <row r="1526">
          <cell r="B1526">
            <v>0</v>
          </cell>
          <cell r="C1526">
            <v>0</v>
          </cell>
        </row>
        <row r="1528">
          <cell r="B1528" t="str">
            <v>EQUIPO</v>
          </cell>
        </row>
        <row r="1529">
          <cell r="B1529" t="str">
            <v>HTA MENOR (5% de M. de O.)</v>
          </cell>
        </row>
        <row r="1530">
          <cell r="A1530">
            <v>0</v>
          </cell>
          <cell r="B1530">
            <v>0</v>
          </cell>
          <cell r="C1530">
            <v>0</v>
          </cell>
        </row>
        <row r="1531">
          <cell r="A1531">
            <v>0</v>
          </cell>
          <cell r="B1531">
            <v>0</v>
          </cell>
          <cell r="C1531">
            <v>0</v>
          </cell>
        </row>
        <row r="1532">
          <cell r="A1532">
            <v>0</v>
          </cell>
          <cell r="B1532">
            <v>0</v>
          </cell>
          <cell r="C1532">
            <v>0</v>
          </cell>
        </row>
        <row r="1534">
          <cell r="B1534" t="str">
            <v>MANO DE OBRA</v>
          </cell>
        </row>
        <row r="1535">
          <cell r="B1535">
            <v>0</v>
          </cell>
          <cell r="C1535">
            <v>0</v>
          </cell>
        </row>
        <row r="1536">
          <cell r="A1536">
            <v>0</v>
          </cell>
          <cell r="B1536">
            <v>0</v>
          </cell>
          <cell r="C1536">
            <v>0</v>
          </cell>
        </row>
        <row r="1537">
          <cell r="A1537">
            <v>0</v>
          </cell>
          <cell r="B1537">
            <v>0</v>
          </cell>
          <cell r="C1537">
            <v>0</v>
          </cell>
        </row>
        <row r="1538">
          <cell r="A1538">
            <v>0</v>
          </cell>
          <cell r="B1538">
            <v>0</v>
          </cell>
          <cell r="C1538">
            <v>0</v>
          </cell>
        </row>
        <row r="1540">
          <cell r="B1540" t="str">
            <v>TRANSPORTE</v>
          </cell>
        </row>
        <row r="1542">
          <cell r="A1542">
            <v>0</v>
          </cell>
          <cell r="B1542">
            <v>0</v>
          </cell>
          <cell r="C1542">
            <v>0</v>
          </cell>
        </row>
        <row r="1543">
          <cell r="A1543">
            <v>0</v>
          </cell>
          <cell r="B1543">
            <v>0</v>
          </cell>
          <cell r="C1543">
            <v>0</v>
          </cell>
        </row>
        <row r="1544">
          <cell r="A1544">
            <v>0</v>
          </cell>
          <cell r="B1544">
            <v>0</v>
          </cell>
          <cell r="C1544">
            <v>0</v>
          </cell>
        </row>
        <row r="1549">
          <cell r="A1549" t="str">
            <v>CODIGO</v>
          </cell>
          <cell r="B1549" t="str">
            <v>ITEM</v>
          </cell>
          <cell r="C1549" t="str">
            <v>UNIDAD</v>
          </cell>
        </row>
        <row r="1550">
          <cell r="D1550">
            <v>0</v>
          </cell>
        </row>
        <row r="1551">
          <cell r="B1551" t="str">
            <v>CODIGO</v>
          </cell>
        </row>
        <row r="1552">
          <cell r="A1552" t="str">
            <v>CODIGO</v>
          </cell>
          <cell r="B1552" t="str">
            <v>RECURSOS</v>
          </cell>
          <cell r="C1552" t="str">
            <v>UNIDAD</v>
          </cell>
          <cell r="D1552" t="str">
            <v>CANT.</v>
          </cell>
        </row>
        <row r="1553">
          <cell r="B1553" t="str">
            <v>MATERIALES</v>
          </cell>
        </row>
        <row r="1554">
          <cell r="B1554">
            <v>0</v>
          </cell>
          <cell r="C1554">
            <v>0</v>
          </cell>
        </row>
        <row r="1555">
          <cell r="B1555">
            <v>0</v>
          </cell>
          <cell r="C1555">
            <v>0</v>
          </cell>
        </row>
        <row r="1556">
          <cell r="B1556">
            <v>0</v>
          </cell>
          <cell r="C1556">
            <v>0</v>
          </cell>
        </row>
        <row r="1557">
          <cell r="B1557">
            <v>0</v>
          </cell>
          <cell r="C1557">
            <v>0</v>
          </cell>
        </row>
        <row r="1559">
          <cell r="B1559" t="str">
            <v>EQUIPO</v>
          </cell>
        </row>
        <row r="1560">
          <cell r="B1560" t="str">
            <v>HTA MENOR (5% de M. de O.)</v>
          </cell>
        </row>
        <row r="1561">
          <cell r="A1561">
            <v>0</v>
          </cell>
          <cell r="B1561">
            <v>0</v>
          </cell>
          <cell r="C1561">
            <v>0</v>
          </cell>
        </row>
        <row r="1562">
          <cell r="A1562">
            <v>0</v>
          </cell>
          <cell r="B1562">
            <v>0</v>
          </cell>
          <cell r="C1562">
            <v>0</v>
          </cell>
        </row>
        <row r="1563">
          <cell r="A1563">
            <v>0</v>
          </cell>
          <cell r="B1563">
            <v>0</v>
          </cell>
          <cell r="C1563">
            <v>0</v>
          </cell>
        </row>
        <row r="1565">
          <cell r="B1565" t="str">
            <v>MANO DE OBRA</v>
          </cell>
        </row>
        <row r="1566">
          <cell r="B1566">
            <v>0</v>
          </cell>
          <cell r="C1566">
            <v>0</v>
          </cell>
        </row>
        <row r="1567">
          <cell r="A1567">
            <v>0</v>
          </cell>
          <cell r="B1567">
            <v>0</v>
          </cell>
          <cell r="C1567">
            <v>0</v>
          </cell>
        </row>
        <row r="1568">
          <cell r="A1568">
            <v>0</v>
          </cell>
          <cell r="B1568">
            <v>0</v>
          </cell>
          <cell r="C1568">
            <v>0</v>
          </cell>
        </row>
        <row r="1569">
          <cell r="A1569">
            <v>0</v>
          </cell>
          <cell r="B1569">
            <v>0</v>
          </cell>
          <cell r="C1569">
            <v>0</v>
          </cell>
        </row>
        <row r="1571">
          <cell r="B1571" t="str">
            <v>TRANSPORTE</v>
          </cell>
        </row>
        <row r="1573">
          <cell r="A1573">
            <v>0</v>
          </cell>
          <cell r="B1573">
            <v>0</v>
          </cell>
          <cell r="C1573">
            <v>0</v>
          </cell>
        </row>
        <row r="1574">
          <cell r="A1574">
            <v>0</v>
          </cell>
          <cell r="B1574">
            <v>0</v>
          </cell>
          <cell r="C1574">
            <v>0</v>
          </cell>
        </row>
        <row r="1575">
          <cell r="A1575">
            <v>0</v>
          </cell>
          <cell r="B1575">
            <v>0</v>
          </cell>
          <cell r="C1575">
            <v>0</v>
          </cell>
        </row>
        <row r="1580">
          <cell r="A1580" t="str">
            <v>CODIGO</v>
          </cell>
          <cell r="B1580" t="str">
            <v>ITEM</v>
          </cell>
          <cell r="C1580" t="str">
            <v>UNIDAD</v>
          </cell>
        </row>
        <row r="1581">
          <cell r="D1581">
            <v>0</v>
          </cell>
        </row>
        <row r="1582">
          <cell r="B1582" t="str">
            <v>CODIGO</v>
          </cell>
        </row>
        <row r="1583">
          <cell r="A1583" t="str">
            <v>CODIGO</v>
          </cell>
          <cell r="B1583" t="str">
            <v>RECURSOS</v>
          </cell>
          <cell r="C1583" t="str">
            <v>UNIDAD</v>
          </cell>
          <cell r="D1583" t="str">
            <v>CANT.</v>
          </cell>
        </row>
        <row r="1584">
          <cell r="B1584" t="str">
            <v>MATERIALES</v>
          </cell>
        </row>
        <row r="1585">
          <cell r="B1585">
            <v>0</v>
          </cell>
          <cell r="C1585">
            <v>0</v>
          </cell>
        </row>
        <row r="1586">
          <cell r="B1586">
            <v>0</v>
          </cell>
          <cell r="C1586">
            <v>0</v>
          </cell>
        </row>
        <row r="1587">
          <cell r="B1587">
            <v>0</v>
          </cell>
          <cell r="C1587">
            <v>0</v>
          </cell>
        </row>
        <row r="1588">
          <cell r="B1588">
            <v>0</v>
          </cell>
          <cell r="C1588">
            <v>0</v>
          </cell>
        </row>
        <row r="1590">
          <cell r="B1590" t="str">
            <v>EQUIPO</v>
          </cell>
        </row>
        <row r="1591">
          <cell r="B1591" t="str">
            <v>HTA MENOR (5% de M. de O.)</v>
          </cell>
        </row>
        <row r="1592">
          <cell r="A1592">
            <v>0</v>
          </cell>
          <cell r="B1592">
            <v>0</v>
          </cell>
          <cell r="C1592">
            <v>0</v>
          </cell>
        </row>
        <row r="1593">
          <cell r="A1593">
            <v>0</v>
          </cell>
          <cell r="B1593">
            <v>0</v>
          </cell>
          <cell r="C1593">
            <v>0</v>
          </cell>
        </row>
        <row r="1594">
          <cell r="A1594">
            <v>0</v>
          </cell>
          <cell r="B1594">
            <v>0</v>
          </cell>
          <cell r="C1594">
            <v>0</v>
          </cell>
        </row>
        <row r="1596">
          <cell r="B1596" t="str">
            <v>MANO DE OBRA</v>
          </cell>
        </row>
        <row r="1597">
          <cell r="B1597">
            <v>0</v>
          </cell>
          <cell r="C1597">
            <v>0</v>
          </cell>
        </row>
        <row r="1598">
          <cell r="A1598">
            <v>0</v>
          </cell>
          <cell r="B1598">
            <v>0</v>
          </cell>
          <cell r="C1598">
            <v>0</v>
          </cell>
        </row>
        <row r="1599">
          <cell r="A1599">
            <v>0</v>
          </cell>
          <cell r="B1599">
            <v>0</v>
          </cell>
          <cell r="C1599">
            <v>0</v>
          </cell>
        </row>
        <row r="1600">
          <cell r="A1600">
            <v>0</v>
          </cell>
          <cell r="B1600">
            <v>0</v>
          </cell>
          <cell r="C1600">
            <v>0</v>
          </cell>
        </row>
        <row r="1602">
          <cell r="B1602" t="str">
            <v>TRANSPORTE</v>
          </cell>
        </row>
        <row r="1604">
          <cell r="A1604">
            <v>0</v>
          </cell>
          <cell r="B1604">
            <v>0</v>
          </cell>
          <cell r="C1604">
            <v>0</v>
          </cell>
        </row>
        <row r="1605">
          <cell r="A1605">
            <v>0</v>
          </cell>
          <cell r="B1605">
            <v>0</v>
          </cell>
          <cell r="C1605">
            <v>0</v>
          </cell>
        </row>
        <row r="1606">
          <cell r="A1606">
            <v>0</v>
          </cell>
          <cell r="B1606">
            <v>0</v>
          </cell>
          <cell r="C1606">
            <v>0</v>
          </cell>
        </row>
        <row r="1611">
          <cell r="A1611" t="str">
            <v>CODIGO</v>
          </cell>
          <cell r="B1611" t="str">
            <v>ITEM</v>
          </cell>
          <cell r="C1611" t="str">
            <v>UNIDAD</v>
          </cell>
        </row>
        <row r="1612">
          <cell r="D1612">
            <v>0</v>
          </cell>
        </row>
        <row r="1613">
          <cell r="B1613" t="str">
            <v>CODIGO</v>
          </cell>
        </row>
        <row r="1614">
          <cell r="A1614" t="str">
            <v>CODIGO</v>
          </cell>
          <cell r="B1614" t="str">
            <v>RECURSOS</v>
          </cell>
          <cell r="C1614" t="str">
            <v>UNIDAD</v>
          </cell>
          <cell r="D1614" t="str">
            <v>CANT.</v>
          </cell>
        </row>
        <row r="1615">
          <cell r="B1615" t="str">
            <v>MATERIALES</v>
          </cell>
        </row>
        <row r="1616">
          <cell r="B1616">
            <v>0</v>
          </cell>
          <cell r="C1616">
            <v>0</v>
          </cell>
        </row>
        <row r="1617">
          <cell r="B1617">
            <v>0</v>
          </cell>
          <cell r="C1617">
            <v>0</v>
          </cell>
        </row>
        <row r="1618">
          <cell r="B1618">
            <v>0</v>
          </cell>
          <cell r="C1618">
            <v>0</v>
          </cell>
        </row>
        <row r="1619">
          <cell r="B1619">
            <v>0</v>
          </cell>
          <cell r="C1619">
            <v>0</v>
          </cell>
        </row>
        <row r="1621">
          <cell r="B1621" t="str">
            <v>EQUIPO</v>
          </cell>
        </row>
        <row r="1622">
          <cell r="B1622" t="str">
            <v>HTA MENOR (5% de M. de O.)</v>
          </cell>
        </row>
        <row r="1623">
          <cell r="A1623">
            <v>0</v>
          </cell>
          <cell r="B1623">
            <v>0</v>
          </cell>
          <cell r="C1623">
            <v>0</v>
          </cell>
        </row>
        <row r="1624">
          <cell r="A1624">
            <v>0</v>
          </cell>
          <cell r="B1624">
            <v>0</v>
          </cell>
          <cell r="C1624">
            <v>0</v>
          </cell>
        </row>
        <row r="1625">
          <cell r="A1625">
            <v>0</v>
          </cell>
          <cell r="B1625">
            <v>0</v>
          </cell>
          <cell r="C1625">
            <v>0</v>
          </cell>
        </row>
        <row r="1627">
          <cell r="B1627" t="str">
            <v>MANO DE OBRA</v>
          </cell>
        </row>
        <row r="1628">
          <cell r="B1628">
            <v>0</v>
          </cell>
          <cell r="C1628">
            <v>0</v>
          </cell>
        </row>
        <row r="1629">
          <cell r="A1629">
            <v>0</v>
          </cell>
          <cell r="B1629">
            <v>0</v>
          </cell>
          <cell r="C1629">
            <v>0</v>
          </cell>
        </row>
        <row r="1630">
          <cell r="A1630">
            <v>0</v>
          </cell>
          <cell r="B1630">
            <v>0</v>
          </cell>
          <cell r="C1630">
            <v>0</v>
          </cell>
        </row>
        <row r="1631">
          <cell r="A1631">
            <v>0</v>
          </cell>
          <cell r="B1631">
            <v>0</v>
          </cell>
          <cell r="C1631">
            <v>0</v>
          </cell>
        </row>
        <row r="1633">
          <cell r="B1633" t="str">
            <v>TRANSPORTE</v>
          </cell>
        </row>
        <row r="1635">
          <cell r="A1635">
            <v>0</v>
          </cell>
          <cell r="B1635">
            <v>0</v>
          </cell>
          <cell r="C1635">
            <v>0</v>
          </cell>
        </row>
        <row r="1636">
          <cell r="A1636">
            <v>0</v>
          </cell>
          <cell r="B1636">
            <v>0</v>
          </cell>
          <cell r="C1636">
            <v>0</v>
          </cell>
        </row>
        <row r="1637">
          <cell r="A1637">
            <v>0</v>
          </cell>
          <cell r="B1637">
            <v>0</v>
          </cell>
          <cell r="C1637">
            <v>0</v>
          </cell>
        </row>
        <row r="1642">
          <cell r="A1642" t="str">
            <v>CODIGO</v>
          </cell>
          <cell r="B1642" t="str">
            <v>ITEM</v>
          </cell>
          <cell r="C1642" t="str">
            <v>UNIDAD</v>
          </cell>
        </row>
        <row r="1643">
          <cell r="D1643">
            <v>0</v>
          </cell>
        </row>
        <row r="1644">
          <cell r="B1644" t="str">
            <v>CODIGO</v>
          </cell>
        </row>
        <row r="1645">
          <cell r="A1645" t="str">
            <v>CODIGO</v>
          </cell>
          <cell r="B1645" t="str">
            <v>RECURSOS</v>
          </cell>
          <cell r="C1645" t="str">
            <v>UNIDAD</v>
          </cell>
          <cell r="D1645" t="str">
            <v>CANT.</v>
          </cell>
        </row>
        <row r="1646">
          <cell r="B1646" t="str">
            <v>MATERIALES</v>
          </cell>
        </row>
        <row r="1647">
          <cell r="B1647">
            <v>0</v>
          </cell>
          <cell r="C1647">
            <v>0</v>
          </cell>
        </row>
        <row r="1648">
          <cell r="B1648">
            <v>0</v>
          </cell>
          <cell r="C1648">
            <v>0</v>
          </cell>
        </row>
        <row r="1649">
          <cell r="B1649">
            <v>0</v>
          </cell>
          <cell r="C1649">
            <v>0</v>
          </cell>
        </row>
        <row r="1650">
          <cell r="B1650">
            <v>0</v>
          </cell>
          <cell r="C1650">
            <v>0</v>
          </cell>
        </row>
        <row r="1652">
          <cell r="B1652" t="str">
            <v>EQUIPO</v>
          </cell>
        </row>
        <row r="1653">
          <cell r="B1653" t="str">
            <v>HTA MENOR (5% de M. de O.)</v>
          </cell>
        </row>
        <row r="1654">
          <cell r="A1654">
            <v>0</v>
          </cell>
          <cell r="B1654">
            <v>0</v>
          </cell>
          <cell r="C1654">
            <v>0</v>
          </cell>
        </row>
        <row r="1655">
          <cell r="A1655">
            <v>0</v>
          </cell>
          <cell r="B1655">
            <v>0</v>
          </cell>
          <cell r="C1655">
            <v>0</v>
          </cell>
        </row>
        <row r="1656">
          <cell r="A1656">
            <v>0</v>
          </cell>
          <cell r="B1656">
            <v>0</v>
          </cell>
          <cell r="C1656">
            <v>0</v>
          </cell>
        </row>
        <row r="1658">
          <cell r="B1658" t="str">
            <v>MANO DE OBRA</v>
          </cell>
        </row>
        <row r="1659">
          <cell r="B1659">
            <v>0</v>
          </cell>
          <cell r="C1659">
            <v>0</v>
          </cell>
        </row>
        <row r="1660">
          <cell r="A1660">
            <v>0</v>
          </cell>
          <cell r="B1660">
            <v>0</v>
          </cell>
          <cell r="C1660">
            <v>0</v>
          </cell>
        </row>
        <row r="1661">
          <cell r="A1661">
            <v>0</v>
          </cell>
          <cell r="B1661">
            <v>0</v>
          </cell>
          <cell r="C1661">
            <v>0</v>
          </cell>
        </row>
        <row r="1662">
          <cell r="A1662">
            <v>0</v>
          </cell>
          <cell r="B1662">
            <v>0</v>
          </cell>
          <cell r="C1662">
            <v>0</v>
          </cell>
        </row>
        <row r="1664">
          <cell r="B1664" t="str">
            <v>TRANSPORTE</v>
          </cell>
        </row>
        <row r="1666">
          <cell r="A1666">
            <v>0</v>
          </cell>
          <cell r="B1666">
            <v>0</v>
          </cell>
          <cell r="C1666">
            <v>0</v>
          </cell>
        </row>
        <row r="1667">
          <cell r="A1667">
            <v>0</v>
          </cell>
          <cell r="B1667">
            <v>0</v>
          </cell>
          <cell r="C1667">
            <v>0</v>
          </cell>
        </row>
        <row r="1668">
          <cell r="A1668">
            <v>0</v>
          </cell>
          <cell r="B1668">
            <v>0</v>
          </cell>
          <cell r="C1668">
            <v>0</v>
          </cell>
        </row>
        <row r="1673">
          <cell r="A1673" t="str">
            <v>CODIGO</v>
          </cell>
          <cell r="B1673" t="str">
            <v>ITEM</v>
          </cell>
          <cell r="C1673" t="str">
            <v>UNIDAD</v>
          </cell>
        </row>
        <row r="1674">
          <cell r="D1674">
            <v>0</v>
          </cell>
        </row>
        <row r="1675">
          <cell r="B1675" t="str">
            <v>CODIGO</v>
          </cell>
        </row>
        <row r="1676">
          <cell r="A1676" t="str">
            <v>CODIGO</v>
          </cell>
          <cell r="B1676" t="str">
            <v>RECURSOS</v>
          </cell>
          <cell r="C1676" t="str">
            <v>UNIDAD</v>
          </cell>
          <cell r="D1676" t="str">
            <v>CANT.</v>
          </cell>
        </row>
        <row r="1677">
          <cell r="B1677" t="str">
            <v>MATERIALES</v>
          </cell>
        </row>
        <row r="1678">
          <cell r="B1678">
            <v>0</v>
          </cell>
          <cell r="C1678">
            <v>0</v>
          </cell>
        </row>
        <row r="1679">
          <cell r="B1679">
            <v>0</v>
          </cell>
          <cell r="C1679">
            <v>0</v>
          </cell>
        </row>
        <row r="1680">
          <cell r="B1680">
            <v>0</v>
          </cell>
          <cell r="C1680">
            <v>0</v>
          </cell>
        </row>
        <row r="1681">
          <cell r="B1681">
            <v>0</v>
          </cell>
          <cell r="C1681">
            <v>0</v>
          </cell>
        </row>
        <row r="1683">
          <cell r="B1683" t="str">
            <v>EQUIPO</v>
          </cell>
        </row>
        <row r="1684">
          <cell r="B1684" t="str">
            <v>HTA MENOR (5% de M. de O.)</v>
          </cell>
        </row>
        <row r="1685">
          <cell r="A1685">
            <v>0</v>
          </cell>
          <cell r="B1685">
            <v>0</v>
          </cell>
          <cell r="C1685">
            <v>0</v>
          </cell>
        </row>
        <row r="1686">
          <cell r="A1686">
            <v>0</v>
          </cell>
          <cell r="B1686">
            <v>0</v>
          </cell>
          <cell r="C1686">
            <v>0</v>
          </cell>
        </row>
        <row r="1687">
          <cell r="A1687">
            <v>0</v>
          </cell>
          <cell r="B1687">
            <v>0</v>
          </cell>
          <cell r="C1687">
            <v>0</v>
          </cell>
        </row>
        <row r="1689">
          <cell r="B1689" t="str">
            <v>MANO DE OBRA</v>
          </cell>
        </row>
        <row r="1690">
          <cell r="B1690">
            <v>0</v>
          </cell>
          <cell r="C1690">
            <v>0</v>
          </cell>
        </row>
        <row r="1691">
          <cell r="A1691">
            <v>0</v>
          </cell>
          <cell r="B1691">
            <v>0</v>
          </cell>
          <cell r="C1691">
            <v>0</v>
          </cell>
        </row>
        <row r="1692">
          <cell r="A1692">
            <v>0</v>
          </cell>
          <cell r="B1692">
            <v>0</v>
          </cell>
          <cell r="C1692">
            <v>0</v>
          </cell>
        </row>
        <row r="1693">
          <cell r="A1693">
            <v>0</v>
          </cell>
          <cell r="B1693">
            <v>0</v>
          </cell>
          <cell r="C1693">
            <v>0</v>
          </cell>
        </row>
        <row r="1695">
          <cell r="B1695" t="str">
            <v>TRANSPORTE</v>
          </cell>
        </row>
        <row r="1697">
          <cell r="A1697">
            <v>0</v>
          </cell>
          <cell r="B1697">
            <v>0</v>
          </cell>
          <cell r="C1697">
            <v>0</v>
          </cell>
        </row>
        <row r="1698">
          <cell r="A1698">
            <v>0</v>
          </cell>
          <cell r="B1698">
            <v>0</v>
          </cell>
          <cell r="C1698">
            <v>0</v>
          </cell>
        </row>
        <row r="1699">
          <cell r="A1699">
            <v>0</v>
          </cell>
          <cell r="B1699">
            <v>0</v>
          </cell>
          <cell r="C1699">
            <v>0</v>
          </cell>
        </row>
        <row r="1705">
          <cell r="A1705" t="str">
            <v>CODIGO</v>
          </cell>
          <cell r="B1705" t="str">
            <v>ITEM</v>
          </cell>
          <cell r="C1705" t="str">
            <v>UNIDAD</v>
          </cell>
        </row>
        <row r="1706">
          <cell r="D1706">
            <v>0</v>
          </cell>
        </row>
        <row r="1707">
          <cell r="B1707" t="str">
            <v>CODIGO</v>
          </cell>
        </row>
        <row r="1708">
          <cell r="A1708" t="str">
            <v>CODIGO</v>
          </cell>
          <cell r="B1708" t="str">
            <v>RECURSOS</v>
          </cell>
          <cell r="C1708" t="str">
            <v>UNIDAD</v>
          </cell>
          <cell r="D1708" t="str">
            <v>CANT.</v>
          </cell>
        </row>
        <row r="1709">
          <cell r="B1709" t="str">
            <v>MATERIALES</v>
          </cell>
        </row>
        <row r="1710">
          <cell r="B1710">
            <v>0</v>
          </cell>
          <cell r="C1710">
            <v>0</v>
          </cell>
        </row>
        <row r="1711">
          <cell r="B1711">
            <v>0</v>
          </cell>
          <cell r="C1711">
            <v>0</v>
          </cell>
        </row>
        <row r="1712">
          <cell r="B1712">
            <v>0</v>
          </cell>
          <cell r="C1712">
            <v>0</v>
          </cell>
        </row>
        <row r="1713">
          <cell r="B1713">
            <v>0</v>
          </cell>
          <cell r="C1713">
            <v>0</v>
          </cell>
        </row>
        <row r="1715">
          <cell r="B1715" t="str">
            <v>EQUIPO</v>
          </cell>
        </row>
        <row r="1716">
          <cell r="B1716" t="str">
            <v>HTA MENOR (5% de M. de O.)</v>
          </cell>
        </row>
        <row r="1717">
          <cell r="A1717">
            <v>0</v>
          </cell>
          <cell r="B1717">
            <v>0</v>
          </cell>
          <cell r="C1717">
            <v>0</v>
          </cell>
        </row>
        <row r="1718">
          <cell r="A1718">
            <v>0</v>
          </cell>
          <cell r="B1718">
            <v>0</v>
          </cell>
          <cell r="C1718">
            <v>0</v>
          </cell>
        </row>
        <row r="1719">
          <cell r="A1719">
            <v>0</v>
          </cell>
          <cell r="B1719">
            <v>0</v>
          </cell>
          <cell r="C1719">
            <v>0</v>
          </cell>
        </row>
        <row r="1721">
          <cell r="B1721" t="str">
            <v>MANO DE OBRA</v>
          </cell>
        </row>
        <row r="1722">
          <cell r="B1722">
            <v>0</v>
          </cell>
          <cell r="C1722">
            <v>0</v>
          </cell>
        </row>
        <row r="1723">
          <cell r="A1723">
            <v>0</v>
          </cell>
          <cell r="B1723">
            <v>0</v>
          </cell>
          <cell r="C1723">
            <v>0</v>
          </cell>
        </row>
        <row r="1724">
          <cell r="A1724">
            <v>0</v>
          </cell>
          <cell r="B1724">
            <v>0</v>
          </cell>
          <cell r="C1724">
            <v>0</v>
          </cell>
        </row>
        <row r="1725">
          <cell r="A1725">
            <v>0</v>
          </cell>
          <cell r="B1725">
            <v>0</v>
          </cell>
          <cell r="C1725">
            <v>0</v>
          </cell>
        </row>
        <row r="1727">
          <cell r="B1727" t="str">
            <v>TRANSPORTE</v>
          </cell>
        </row>
        <row r="1729">
          <cell r="A1729">
            <v>0</v>
          </cell>
          <cell r="B1729">
            <v>0</v>
          </cell>
          <cell r="C1729">
            <v>0</v>
          </cell>
        </row>
        <row r="1730">
          <cell r="A1730">
            <v>0</v>
          </cell>
          <cell r="B1730">
            <v>0</v>
          </cell>
          <cell r="C1730">
            <v>0</v>
          </cell>
        </row>
        <row r="1731">
          <cell r="A1731">
            <v>0</v>
          </cell>
          <cell r="B1731">
            <v>0</v>
          </cell>
          <cell r="C1731">
            <v>0</v>
          </cell>
        </row>
        <row r="1736">
          <cell r="A1736" t="str">
            <v>CODIGO</v>
          </cell>
          <cell r="B1736" t="str">
            <v>ITEM</v>
          </cell>
          <cell r="C1736" t="str">
            <v>UNIDAD</v>
          </cell>
        </row>
        <row r="1737">
          <cell r="D1737">
            <v>0</v>
          </cell>
        </row>
        <row r="1738">
          <cell r="B1738" t="str">
            <v>CODIGO</v>
          </cell>
        </row>
        <row r="1739">
          <cell r="A1739" t="str">
            <v>CODIGO</v>
          </cell>
          <cell r="B1739" t="str">
            <v>RECURSOS</v>
          </cell>
          <cell r="C1739" t="str">
            <v>UNIDAD</v>
          </cell>
          <cell r="D1739" t="str">
            <v>CANT.</v>
          </cell>
        </row>
        <row r="1740">
          <cell r="B1740" t="str">
            <v>MATERIALES</v>
          </cell>
        </row>
        <row r="1741">
          <cell r="B1741">
            <v>0</v>
          </cell>
          <cell r="C1741">
            <v>0</v>
          </cell>
        </row>
        <row r="1742">
          <cell r="B1742">
            <v>0</v>
          </cell>
          <cell r="C1742">
            <v>0</v>
          </cell>
        </row>
        <row r="1743">
          <cell r="B1743">
            <v>0</v>
          </cell>
          <cell r="C1743">
            <v>0</v>
          </cell>
        </row>
        <row r="1744">
          <cell r="B1744">
            <v>0</v>
          </cell>
          <cell r="C1744">
            <v>0</v>
          </cell>
        </row>
        <row r="1746">
          <cell r="B1746" t="str">
            <v>EQUIPO</v>
          </cell>
        </row>
        <row r="1747">
          <cell r="B1747" t="str">
            <v>HTA MENOR (5% de M. de O.)</v>
          </cell>
        </row>
        <row r="1748">
          <cell r="A1748">
            <v>0</v>
          </cell>
          <cell r="B1748">
            <v>0</v>
          </cell>
          <cell r="C1748">
            <v>0</v>
          </cell>
        </row>
        <row r="1749">
          <cell r="A1749">
            <v>0</v>
          </cell>
          <cell r="B1749">
            <v>0</v>
          </cell>
          <cell r="C1749">
            <v>0</v>
          </cell>
        </row>
        <row r="1750">
          <cell r="A1750">
            <v>0</v>
          </cell>
          <cell r="B1750">
            <v>0</v>
          </cell>
          <cell r="C1750">
            <v>0</v>
          </cell>
        </row>
        <row r="1752">
          <cell r="B1752" t="str">
            <v>MANO DE OBRA</v>
          </cell>
        </row>
        <row r="1753">
          <cell r="B1753">
            <v>0</v>
          </cell>
          <cell r="C1753">
            <v>0</v>
          </cell>
        </row>
        <row r="1754">
          <cell r="A1754">
            <v>0</v>
          </cell>
          <cell r="B1754">
            <v>0</v>
          </cell>
          <cell r="C1754">
            <v>0</v>
          </cell>
        </row>
        <row r="1755">
          <cell r="A1755">
            <v>0</v>
          </cell>
          <cell r="B1755">
            <v>0</v>
          </cell>
          <cell r="C1755">
            <v>0</v>
          </cell>
        </row>
        <row r="1756">
          <cell r="A1756">
            <v>0</v>
          </cell>
          <cell r="B1756">
            <v>0</v>
          </cell>
          <cell r="C1756">
            <v>0</v>
          </cell>
        </row>
        <row r="1758">
          <cell r="B1758" t="str">
            <v>TRANSPORTE</v>
          </cell>
        </row>
        <row r="1760">
          <cell r="A1760">
            <v>0</v>
          </cell>
          <cell r="B1760">
            <v>0</v>
          </cell>
          <cell r="C1760">
            <v>0</v>
          </cell>
        </row>
        <row r="1761">
          <cell r="A1761">
            <v>0</v>
          </cell>
          <cell r="B1761">
            <v>0</v>
          </cell>
          <cell r="C1761">
            <v>0</v>
          </cell>
        </row>
        <row r="1762">
          <cell r="A1762">
            <v>0</v>
          </cell>
          <cell r="B1762">
            <v>0</v>
          </cell>
          <cell r="C1762">
            <v>0</v>
          </cell>
        </row>
        <row r="1767">
          <cell r="A1767" t="str">
            <v>CODIGO</v>
          </cell>
          <cell r="B1767" t="str">
            <v>ITEM</v>
          </cell>
          <cell r="C1767" t="str">
            <v>UNIDAD</v>
          </cell>
        </row>
        <row r="1768">
          <cell r="D1768">
            <v>0</v>
          </cell>
        </row>
        <row r="1769">
          <cell r="B1769" t="str">
            <v>CODIGO</v>
          </cell>
        </row>
        <row r="1770">
          <cell r="A1770" t="str">
            <v>CODIGO</v>
          </cell>
          <cell r="B1770" t="str">
            <v>RECURSOS</v>
          </cell>
          <cell r="C1770" t="str">
            <v>UNIDAD</v>
          </cell>
          <cell r="D1770" t="str">
            <v>CANT.</v>
          </cell>
        </row>
        <row r="1771">
          <cell r="B1771" t="str">
            <v>MATERIALES</v>
          </cell>
        </row>
        <row r="1772">
          <cell r="B1772">
            <v>0</v>
          </cell>
          <cell r="C1772">
            <v>0</v>
          </cell>
        </row>
        <row r="1773">
          <cell r="B1773">
            <v>0</v>
          </cell>
          <cell r="C1773">
            <v>0</v>
          </cell>
        </row>
        <row r="1774">
          <cell r="B1774">
            <v>0</v>
          </cell>
          <cell r="C1774">
            <v>0</v>
          </cell>
        </row>
        <row r="1775">
          <cell r="B1775">
            <v>0</v>
          </cell>
          <cell r="C1775">
            <v>0</v>
          </cell>
        </row>
        <row r="1777">
          <cell r="B1777" t="str">
            <v>EQUIPO</v>
          </cell>
        </row>
        <row r="1778">
          <cell r="B1778" t="str">
            <v>HTA MENOR (5% de M. de O.)</v>
          </cell>
        </row>
        <row r="1779">
          <cell r="A1779">
            <v>0</v>
          </cell>
          <cell r="B1779">
            <v>0</v>
          </cell>
          <cell r="C1779">
            <v>0</v>
          </cell>
        </row>
        <row r="1780">
          <cell r="A1780">
            <v>0</v>
          </cell>
          <cell r="B1780">
            <v>0</v>
          </cell>
          <cell r="C1780">
            <v>0</v>
          </cell>
        </row>
        <row r="1781">
          <cell r="A1781">
            <v>0</v>
          </cell>
          <cell r="B1781">
            <v>0</v>
          </cell>
          <cell r="C1781">
            <v>0</v>
          </cell>
        </row>
        <row r="1783">
          <cell r="B1783" t="str">
            <v>MANO DE OBRA</v>
          </cell>
        </row>
        <row r="1784">
          <cell r="B1784">
            <v>0</v>
          </cell>
          <cell r="C1784">
            <v>0</v>
          </cell>
        </row>
        <row r="1785">
          <cell r="A1785">
            <v>0</v>
          </cell>
          <cell r="B1785">
            <v>0</v>
          </cell>
          <cell r="C1785">
            <v>0</v>
          </cell>
        </row>
        <row r="1786">
          <cell r="A1786">
            <v>0</v>
          </cell>
          <cell r="B1786">
            <v>0</v>
          </cell>
          <cell r="C1786">
            <v>0</v>
          </cell>
        </row>
        <row r="1787">
          <cell r="A1787">
            <v>0</v>
          </cell>
          <cell r="B1787">
            <v>0</v>
          </cell>
          <cell r="C1787">
            <v>0</v>
          </cell>
        </row>
        <row r="1789">
          <cell r="B1789" t="str">
            <v>TRANSPORTE</v>
          </cell>
        </row>
        <row r="1791">
          <cell r="A1791">
            <v>0</v>
          </cell>
          <cell r="B1791">
            <v>0</v>
          </cell>
          <cell r="C1791">
            <v>0</v>
          </cell>
        </row>
        <row r="1792">
          <cell r="A1792">
            <v>0</v>
          </cell>
          <cell r="B1792">
            <v>0</v>
          </cell>
          <cell r="C1792">
            <v>0</v>
          </cell>
        </row>
        <row r="1793">
          <cell r="A1793">
            <v>0</v>
          </cell>
          <cell r="B1793">
            <v>0</v>
          </cell>
          <cell r="C1793">
            <v>0</v>
          </cell>
        </row>
        <row r="1798">
          <cell r="A1798" t="str">
            <v>CODIGO</v>
          </cell>
          <cell r="B1798" t="str">
            <v>ITEM</v>
          </cell>
          <cell r="C1798" t="str">
            <v>UNIDAD</v>
          </cell>
        </row>
        <row r="1799">
          <cell r="D1799">
            <v>0</v>
          </cell>
        </row>
        <row r="1800">
          <cell r="B1800" t="str">
            <v>CODIGO</v>
          </cell>
        </row>
        <row r="1801">
          <cell r="A1801" t="str">
            <v>CODIGO</v>
          </cell>
          <cell r="B1801" t="str">
            <v>RECURSOS</v>
          </cell>
          <cell r="C1801" t="str">
            <v>UNIDAD</v>
          </cell>
          <cell r="D1801" t="str">
            <v>CANT.</v>
          </cell>
        </row>
        <row r="1802">
          <cell r="B1802" t="str">
            <v>MATERIALES</v>
          </cell>
        </row>
        <row r="1803">
          <cell r="B1803">
            <v>0</v>
          </cell>
          <cell r="C1803">
            <v>0</v>
          </cell>
        </row>
        <row r="1804">
          <cell r="B1804">
            <v>0</v>
          </cell>
          <cell r="C1804">
            <v>0</v>
          </cell>
        </row>
        <row r="1805">
          <cell r="B1805">
            <v>0</v>
          </cell>
          <cell r="C1805">
            <v>0</v>
          </cell>
        </row>
        <row r="1806">
          <cell r="B1806">
            <v>0</v>
          </cell>
          <cell r="C1806">
            <v>0</v>
          </cell>
        </row>
        <row r="1808">
          <cell r="B1808" t="str">
            <v>EQUIPO</v>
          </cell>
        </row>
        <row r="1809">
          <cell r="B1809" t="str">
            <v>HTA MENOR (5% de M. de O.)</v>
          </cell>
        </row>
        <row r="1810">
          <cell r="A1810">
            <v>0</v>
          </cell>
          <cell r="B1810">
            <v>0</v>
          </cell>
          <cell r="C1810">
            <v>0</v>
          </cell>
        </row>
        <row r="1811">
          <cell r="A1811">
            <v>0</v>
          </cell>
          <cell r="B1811">
            <v>0</v>
          </cell>
          <cell r="C1811">
            <v>0</v>
          </cell>
        </row>
        <row r="1812">
          <cell r="A1812">
            <v>0</v>
          </cell>
          <cell r="B1812">
            <v>0</v>
          </cell>
          <cell r="C1812">
            <v>0</v>
          </cell>
        </row>
        <row r="1814">
          <cell r="B1814" t="str">
            <v>MANO DE OBRA</v>
          </cell>
        </row>
        <row r="1815">
          <cell r="B1815">
            <v>0</v>
          </cell>
          <cell r="C1815">
            <v>0</v>
          </cell>
        </row>
        <row r="1816">
          <cell r="A1816">
            <v>0</v>
          </cell>
          <cell r="B1816">
            <v>0</v>
          </cell>
          <cell r="C1816">
            <v>0</v>
          </cell>
        </row>
        <row r="1817">
          <cell r="A1817">
            <v>0</v>
          </cell>
          <cell r="B1817">
            <v>0</v>
          </cell>
          <cell r="C1817">
            <v>0</v>
          </cell>
        </row>
        <row r="1818">
          <cell r="A1818">
            <v>0</v>
          </cell>
          <cell r="B1818">
            <v>0</v>
          </cell>
          <cell r="C1818">
            <v>0</v>
          </cell>
        </row>
        <row r="1820">
          <cell r="B1820" t="str">
            <v>TRANSPORTE</v>
          </cell>
        </row>
        <row r="1822">
          <cell r="A1822">
            <v>0</v>
          </cell>
          <cell r="B1822">
            <v>0</v>
          </cell>
          <cell r="C1822">
            <v>0</v>
          </cell>
        </row>
        <row r="1823">
          <cell r="A1823">
            <v>0</v>
          </cell>
          <cell r="B1823">
            <v>0</v>
          </cell>
          <cell r="C1823">
            <v>0</v>
          </cell>
        </row>
        <row r="1824">
          <cell r="A1824">
            <v>0</v>
          </cell>
          <cell r="B1824">
            <v>0</v>
          </cell>
          <cell r="C1824">
            <v>0</v>
          </cell>
        </row>
        <row r="1829">
          <cell r="A1829" t="str">
            <v>CODIGO</v>
          </cell>
          <cell r="B1829" t="str">
            <v>ITEM</v>
          </cell>
          <cell r="C1829" t="str">
            <v>UNIDAD</v>
          </cell>
        </row>
        <row r="1830">
          <cell r="D1830">
            <v>0</v>
          </cell>
        </row>
        <row r="1831">
          <cell r="B1831" t="str">
            <v>CODIGO</v>
          </cell>
        </row>
        <row r="1832">
          <cell r="A1832" t="str">
            <v>CODIGO</v>
          </cell>
          <cell r="B1832" t="str">
            <v>RECURSOS</v>
          </cell>
          <cell r="C1832" t="str">
            <v>UNIDAD</v>
          </cell>
          <cell r="D1832" t="str">
            <v>CANT.</v>
          </cell>
        </row>
        <row r="1833">
          <cell r="B1833" t="str">
            <v>MATERIALES</v>
          </cell>
        </row>
        <row r="1834">
          <cell r="B1834">
            <v>0</v>
          </cell>
          <cell r="C1834">
            <v>0</v>
          </cell>
        </row>
        <row r="1835">
          <cell r="B1835">
            <v>0</v>
          </cell>
          <cell r="C1835">
            <v>0</v>
          </cell>
        </row>
        <row r="1836">
          <cell r="B1836">
            <v>0</v>
          </cell>
          <cell r="C1836">
            <v>0</v>
          </cell>
        </row>
        <row r="1837">
          <cell r="B1837">
            <v>0</v>
          </cell>
          <cell r="C1837">
            <v>0</v>
          </cell>
        </row>
        <row r="1839">
          <cell r="B1839" t="str">
            <v>EQUIPO</v>
          </cell>
        </row>
        <row r="1840">
          <cell r="B1840" t="str">
            <v>HTA MENOR (5% de M. de O.)</v>
          </cell>
        </row>
        <row r="1841">
          <cell r="A1841">
            <v>0</v>
          </cell>
          <cell r="B1841">
            <v>0</v>
          </cell>
          <cell r="C1841">
            <v>0</v>
          </cell>
        </row>
        <row r="1842">
          <cell r="A1842">
            <v>0</v>
          </cell>
          <cell r="B1842">
            <v>0</v>
          </cell>
          <cell r="C1842">
            <v>0</v>
          </cell>
        </row>
        <row r="1843">
          <cell r="A1843">
            <v>0</v>
          </cell>
          <cell r="B1843">
            <v>0</v>
          </cell>
          <cell r="C1843">
            <v>0</v>
          </cell>
        </row>
        <row r="1845">
          <cell r="B1845" t="str">
            <v>MANO DE OBRA</v>
          </cell>
        </row>
        <row r="1846">
          <cell r="B1846">
            <v>0</v>
          </cell>
          <cell r="C1846">
            <v>0</v>
          </cell>
        </row>
        <row r="1847">
          <cell r="A1847">
            <v>0</v>
          </cell>
          <cell r="B1847">
            <v>0</v>
          </cell>
          <cell r="C1847">
            <v>0</v>
          </cell>
        </row>
        <row r="1848">
          <cell r="A1848">
            <v>0</v>
          </cell>
          <cell r="B1848">
            <v>0</v>
          </cell>
          <cell r="C1848">
            <v>0</v>
          </cell>
        </row>
        <row r="1849">
          <cell r="A1849">
            <v>0</v>
          </cell>
          <cell r="B1849">
            <v>0</v>
          </cell>
          <cell r="C1849">
            <v>0</v>
          </cell>
        </row>
        <row r="1851">
          <cell r="B1851" t="str">
            <v>TRANSPORTE</v>
          </cell>
        </row>
        <row r="1853">
          <cell r="A1853">
            <v>0</v>
          </cell>
          <cell r="B1853">
            <v>0</v>
          </cell>
          <cell r="C1853">
            <v>0</v>
          </cell>
        </row>
        <row r="1854">
          <cell r="A1854">
            <v>0</v>
          </cell>
          <cell r="B1854">
            <v>0</v>
          </cell>
          <cell r="C1854">
            <v>0</v>
          </cell>
        </row>
        <row r="1855">
          <cell r="A1855">
            <v>0</v>
          </cell>
          <cell r="B1855">
            <v>0</v>
          </cell>
          <cell r="C1855">
            <v>0</v>
          </cell>
        </row>
        <row r="1860">
          <cell r="A1860" t="str">
            <v>CODIGO</v>
          </cell>
          <cell r="B1860" t="str">
            <v>ITEM</v>
          </cell>
          <cell r="C1860" t="str">
            <v>UNIDAD</v>
          </cell>
        </row>
        <row r="1861">
          <cell r="D1861">
            <v>0</v>
          </cell>
        </row>
        <row r="1862">
          <cell r="B1862" t="str">
            <v>CODIGO</v>
          </cell>
        </row>
        <row r="1863">
          <cell r="A1863" t="str">
            <v>CODIGO</v>
          </cell>
          <cell r="B1863" t="str">
            <v>RECURSOS</v>
          </cell>
          <cell r="C1863" t="str">
            <v>UNIDAD</v>
          </cell>
          <cell r="D1863" t="str">
            <v>CANT.</v>
          </cell>
        </row>
        <row r="1864">
          <cell r="B1864" t="str">
            <v>MATERIALES</v>
          </cell>
        </row>
        <row r="1865">
          <cell r="B1865">
            <v>0</v>
          </cell>
          <cell r="C1865">
            <v>0</v>
          </cell>
        </row>
        <row r="1866">
          <cell r="B1866">
            <v>0</v>
          </cell>
          <cell r="C1866">
            <v>0</v>
          </cell>
        </row>
        <row r="1867">
          <cell r="B1867">
            <v>0</v>
          </cell>
          <cell r="C1867">
            <v>0</v>
          </cell>
        </row>
        <row r="1868">
          <cell r="B1868">
            <v>0</v>
          </cell>
          <cell r="C1868">
            <v>0</v>
          </cell>
        </row>
        <row r="1870">
          <cell r="B1870" t="str">
            <v>EQUIPO</v>
          </cell>
        </row>
        <row r="1871">
          <cell r="B1871" t="str">
            <v>HTA MENOR (5% de M. de O.)</v>
          </cell>
        </row>
        <row r="1872">
          <cell r="A1872">
            <v>0</v>
          </cell>
          <cell r="B1872">
            <v>0</v>
          </cell>
          <cell r="C1872">
            <v>0</v>
          </cell>
        </row>
        <row r="1873">
          <cell r="A1873">
            <v>0</v>
          </cell>
          <cell r="B1873">
            <v>0</v>
          </cell>
          <cell r="C1873">
            <v>0</v>
          </cell>
        </row>
        <row r="1874">
          <cell r="A1874">
            <v>0</v>
          </cell>
          <cell r="B1874">
            <v>0</v>
          </cell>
          <cell r="C1874">
            <v>0</v>
          </cell>
        </row>
        <row r="1876">
          <cell r="B1876" t="str">
            <v>MANO DE OBRA</v>
          </cell>
        </row>
        <row r="1877">
          <cell r="B1877">
            <v>0</v>
          </cell>
          <cell r="C1877">
            <v>0</v>
          </cell>
        </row>
        <row r="1878">
          <cell r="A1878">
            <v>0</v>
          </cell>
          <cell r="B1878">
            <v>0</v>
          </cell>
          <cell r="C1878">
            <v>0</v>
          </cell>
        </row>
        <row r="1879">
          <cell r="A1879">
            <v>0</v>
          </cell>
          <cell r="B1879">
            <v>0</v>
          </cell>
          <cell r="C1879">
            <v>0</v>
          </cell>
        </row>
        <row r="1880">
          <cell r="A1880">
            <v>0</v>
          </cell>
          <cell r="B1880">
            <v>0</v>
          </cell>
          <cell r="C1880">
            <v>0</v>
          </cell>
        </row>
        <row r="1882">
          <cell r="B1882" t="str">
            <v>TRANSPORTE</v>
          </cell>
        </row>
        <row r="1884">
          <cell r="A1884">
            <v>0</v>
          </cell>
          <cell r="B1884">
            <v>0</v>
          </cell>
          <cell r="C1884">
            <v>0</v>
          </cell>
        </row>
        <row r="1885">
          <cell r="A1885">
            <v>0</v>
          </cell>
          <cell r="B1885">
            <v>0</v>
          </cell>
          <cell r="C1885">
            <v>0</v>
          </cell>
        </row>
        <row r="1886">
          <cell r="A1886">
            <v>0</v>
          </cell>
          <cell r="B1886">
            <v>0</v>
          </cell>
          <cell r="C1886">
            <v>0</v>
          </cell>
        </row>
        <row r="1891">
          <cell r="A1891" t="str">
            <v>CODIGO</v>
          </cell>
          <cell r="B1891" t="str">
            <v>ITEM</v>
          </cell>
          <cell r="C1891" t="str">
            <v>UNIDAD</v>
          </cell>
        </row>
        <row r="1892">
          <cell r="D1892">
            <v>0</v>
          </cell>
        </row>
        <row r="1893">
          <cell r="B1893" t="str">
            <v>CODIGO</v>
          </cell>
        </row>
        <row r="1894">
          <cell r="A1894" t="str">
            <v>CODIGO</v>
          </cell>
          <cell r="B1894" t="str">
            <v>RECURSOS</v>
          </cell>
          <cell r="C1894" t="str">
            <v>UNIDAD</v>
          </cell>
          <cell r="D1894" t="str">
            <v>CANT.</v>
          </cell>
        </row>
        <row r="1895">
          <cell r="B1895" t="str">
            <v>MATERIALES</v>
          </cell>
        </row>
        <row r="1896">
          <cell r="B1896">
            <v>0</v>
          </cell>
          <cell r="C1896">
            <v>0</v>
          </cell>
        </row>
        <row r="1897">
          <cell r="B1897">
            <v>0</v>
          </cell>
          <cell r="C1897">
            <v>0</v>
          </cell>
        </row>
        <row r="1898">
          <cell r="B1898">
            <v>0</v>
          </cell>
          <cell r="C1898">
            <v>0</v>
          </cell>
        </row>
        <row r="1899">
          <cell r="B1899">
            <v>0</v>
          </cell>
          <cell r="C1899">
            <v>0</v>
          </cell>
        </row>
        <row r="1901">
          <cell r="B1901" t="str">
            <v>EQUIPO</v>
          </cell>
        </row>
        <row r="1902">
          <cell r="B1902" t="str">
            <v>HTA MENOR (5% de M. de O.)</v>
          </cell>
        </row>
        <row r="1903">
          <cell r="A1903">
            <v>0</v>
          </cell>
          <cell r="B1903">
            <v>0</v>
          </cell>
          <cell r="C1903">
            <v>0</v>
          </cell>
        </row>
        <row r="1904">
          <cell r="A1904">
            <v>0</v>
          </cell>
          <cell r="B1904">
            <v>0</v>
          </cell>
          <cell r="C1904">
            <v>0</v>
          </cell>
        </row>
        <row r="1905">
          <cell r="A1905">
            <v>0</v>
          </cell>
          <cell r="B1905">
            <v>0</v>
          </cell>
          <cell r="C1905">
            <v>0</v>
          </cell>
        </row>
        <row r="1907">
          <cell r="B1907" t="str">
            <v>MANO DE OBRA</v>
          </cell>
        </row>
        <row r="1908">
          <cell r="B1908">
            <v>0</v>
          </cell>
          <cell r="C1908">
            <v>0</v>
          </cell>
        </row>
        <row r="1909">
          <cell r="A1909">
            <v>0</v>
          </cell>
          <cell r="B1909">
            <v>0</v>
          </cell>
          <cell r="C1909">
            <v>0</v>
          </cell>
        </row>
        <row r="1910">
          <cell r="A1910">
            <v>0</v>
          </cell>
          <cell r="B1910">
            <v>0</v>
          </cell>
          <cell r="C1910">
            <v>0</v>
          </cell>
        </row>
        <row r="1911">
          <cell r="A1911">
            <v>0</v>
          </cell>
          <cell r="B1911">
            <v>0</v>
          </cell>
          <cell r="C1911">
            <v>0</v>
          </cell>
        </row>
        <row r="1913">
          <cell r="B1913" t="str">
            <v>TRANSPORTE</v>
          </cell>
        </row>
        <row r="1915">
          <cell r="A1915">
            <v>0</v>
          </cell>
          <cell r="B1915">
            <v>0</v>
          </cell>
          <cell r="C1915">
            <v>0</v>
          </cell>
        </row>
        <row r="1916">
          <cell r="A1916">
            <v>0</v>
          </cell>
          <cell r="B1916">
            <v>0</v>
          </cell>
          <cell r="C1916">
            <v>0</v>
          </cell>
        </row>
        <row r="1917">
          <cell r="A1917">
            <v>0</v>
          </cell>
          <cell r="B1917">
            <v>0</v>
          </cell>
          <cell r="C1917">
            <v>0</v>
          </cell>
        </row>
        <row r="1922">
          <cell r="A1922" t="str">
            <v>CODIGO</v>
          </cell>
          <cell r="B1922" t="str">
            <v>ITEM</v>
          </cell>
          <cell r="C1922" t="str">
            <v>UNIDAD</v>
          </cell>
        </row>
        <row r="1923">
          <cell r="D1923">
            <v>0</v>
          </cell>
        </row>
        <row r="1924">
          <cell r="B1924" t="str">
            <v>CODIGO</v>
          </cell>
        </row>
        <row r="1925">
          <cell r="A1925" t="str">
            <v>CODIGO</v>
          </cell>
          <cell r="B1925" t="str">
            <v>RECURSOS</v>
          </cell>
          <cell r="C1925" t="str">
            <v>UNIDAD</v>
          </cell>
          <cell r="D1925" t="str">
            <v>CANT.</v>
          </cell>
        </row>
        <row r="1926">
          <cell r="B1926" t="str">
            <v>MATERIALES</v>
          </cell>
        </row>
        <row r="1927">
          <cell r="B1927">
            <v>0</v>
          </cell>
          <cell r="C1927">
            <v>0</v>
          </cell>
        </row>
        <row r="1928">
          <cell r="B1928">
            <v>0</v>
          </cell>
          <cell r="C1928">
            <v>0</v>
          </cell>
        </row>
        <row r="1929">
          <cell r="B1929">
            <v>0</v>
          </cell>
          <cell r="C1929">
            <v>0</v>
          </cell>
        </row>
        <row r="1930">
          <cell r="B1930">
            <v>0</v>
          </cell>
          <cell r="C1930">
            <v>0</v>
          </cell>
        </row>
        <row r="1932">
          <cell r="B1932" t="str">
            <v>EQUIPO</v>
          </cell>
        </row>
        <row r="1933">
          <cell r="B1933" t="str">
            <v>HTA MENOR (5% de M. de O.)</v>
          </cell>
        </row>
        <row r="1934">
          <cell r="A1934">
            <v>0</v>
          </cell>
          <cell r="B1934">
            <v>0</v>
          </cell>
          <cell r="C1934">
            <v>0</v>
          </cell>
        </row>
        <row r="1935">
          <cell r="A1935">
            <v>0</v>
          </cell>
          <cell r="B1935">
            <v>0</v>
          </cell>
          <cell r="C1935">
            <v>0</v>
          </cell>
        </row>
        <row r="1936">
          <cell r="A1936">
            <v>0</v>
          </cell>
          <cell r="B1936">
            <v>0</v>
          </cell>
          <cell r="C1936">
            <v>0</v>
          </cell>
        </row>
        <row r="1938">
          <cell r="B1938" t="str">
            <v>MANO DE OBRA</v>
          </cell>
        </row>
        <row r="1939">
          <cell r="B1939">
            <v>0</v>
          </cell>
          <cell r="C1939">
            <v>0</v>
          </cell>
        </row>
        <row r="1940">
          <cell r="A1940">
            <v>0</v>
          </cell>
          <cell r="B1940">
            <v>0</v>
          </cell>
          <cell r="C1940">
            <v>0</v>
          </cell>
        </row>
        <row r="1941">
          <cell r="A1941">
            <v>0</v>
          </cell>
          <cell r="B1941">
            <v>0</v>
          </cell>
          <cell r="C1941">
            <v>0</v>
          </cell>
        </row>
        <row r="1942">
          <cell r="A1942">
            <v>0</v>
          </cell>
          <cell r="B1942">
            <v>0</v>
          </cell>
          <cell r="C1942">
            <v>0</v>
          </cell>
        </row>
        <row r="1944">
          <cell r="B1944" t="str">
            <v>TRANSPORTE</v>
          </cell>
        </row>
        <row r="1946">
          <cell r="A1946">
            <v>0</v>
          </cell>
          <cell r="B1946">
            <v>0</v>
          </cell>
          <cell r="C1946">
            <v>0</v>
          </cell>
        </row>
        <row r="1947">
          <cell r="A1947">
            <v>0</v>
          </cell>
          <cell r="B1947">
            <v>0</v>
          </cell>
          <cell r="C1947">
            <v>0</v>
          </cell>
        </row>
        <row r="1948">
          <cell r="A1948">
            <v>0</v>
          </cell>
          <cell r="B1948">
            <v>0</v>
          </cell>
          <cell r="C1948">
            <v>0</v>
          </cell>
        </row>
        <row r="1953">
          <cell r="A1953" t="str">
            <v>CODIGO</v>
          </cell>
          <cell r="B1953" t="str">
            <v>ITEM</v>
          </cell>
          <cell r="C1953" t="str">
            <v>UNIDAD</v>
          </cell>
        </row>
        <row r="1954">
          <cell r="D1954">
            <v>0</v>
          </cell>
        </row>
        <row r="1955">
          <cell r="B1955" t="str">
            <v>CODIGO</v>
          </cell>
        </row>
        <row r="1956">
          <cell r="A1956" t="str">
            <v>CODIGO</v>
          </cell>
          <cell r="B1956" t="str">
            <v>RECURSOS</v>
          </cell>
          <cell r="C1956" t="str">
            <v>UNIDAD</v>
          </cell>
          <cell r="D1956" t="str">
            <v>CANT.</v>
          </cell>
        </row>
        <row r="1957">
          <cell r="B1957" t="str">
            <v>MATERIALES</v>
          </cell>
        </row>
        <row r="1958">
          <cell r="B1958">
            <v>0</v>
          </cell>
          <cell r="C1958">
            <v>0</v>
          </cell>
        </row>
        <row r="1959">
          <cell r="B1959">
            <v>0</v>
          </cell>
          <cell r="C1959">
            <v>0</v>
          </cell>
        </row>
        <row r="1960">
          <cell r="B1960">
            <v>0</v>
          </cell>
          <cell r="C1960">
            <v>0</v>
          </cell>
        </row>
        <row r="1961">
          <cell r="B1961">
            <v>0</v>
          </cell>
          <cell r="C1961">
            <v>0</v>
          </cell>
        </row>
        <row r="1963">
          <cell r="B1963" t="str">
            <v>EQUIPO</v>
          </cell>
        </row>
        <row r="1964">
          <cell r="B1964" t="str">
            <v>HTA MENOR (5% de M. de O.)</v>
          </cell>
        </row>
        <row r="1965">
          <cell r="A1965">
            <v>0</v>
          </cell>
          <cell r="B1965">
            <v>0</v>
          </cell>
          <cell r="C1965">
            <v>0</v>
          </cell>
        </row>
        <row r="1966">
          <cell r="A1966">
            <v>0</v>
          </cell>
          <cell r="B1966">
            <v>0</v>
          </cell>
          <cell r="C1966">
            <v>0</v>
          </cell>
        </row>
        <row r="1967">
          <cell r="A1967">
            <v>0</v>
          </cell>
          <cell r="B1967">
            <v>0</v>
          </cell>
          <cell r="C1967">
            <v>0</v>
          </cell>
        </row>
        <row r="1969">
          <cell r="B1969" t="str">
            <v>MANO DE OBRA</v>
          </cell>
        </row>
        <row r="1970">
          <cell r="B1970">
            <v>0</v>
          </cell>
          <cell r="C1970">
            <v>0</v>
          </cell>
        </row>
        <row r="1971">
          <cell r="A1971">
            <v>0</v>
          </cell>
          <cell r="B1971">
            <v>0</v>
          </cell>
          <cell r="C1971">
            <v>0</v>
          </cell>
        </row>
        <row r="1972">
          <cell r="A1972">
            <v>0</v>
          </cell>
          <cell r="B1972">
            <v>0</v>
          </cell>
          <cell r="C1972">
            <v>0</v>
          </cell>
        </row>
        <row r="1973">
          <cell r="A1973">
            <v>0</v>
          </cell>
          <cell r="B1973">
            <v>0</v>
          </cell>
          <cell r="C1973">
            <v>0</v>
          </cell>
        </row>
        <row r="1975">
          <cell r="B1975" t="str">
            <v>TRANSPORTE</v>
          </cell>
        </row>
        <row r="1977">
          <cell r="A1977">
            <v>0</v>
          </cell>
          <cell r="B1977">
            <v>0</v>
          </cell>
          <cell r="C1977">
            <v>0</v>
          </cell>
        </row>
        <row r="1978">
          <cell r="A1978">
            <v>0</v>
          </cell>
          <cell r="B1978">
            <v>0</v>
          </cell>
          <cell r="C1978">
            <v>0</v>
          </cell>
        </row>
        <row r="1979">
          <cell r="A1979">
            <v>0</v>
          </cell>
          <cell r="B1979">
            <v>0</v>
          </cell>
          <cell r="C1979">
            <v>0</v>
          </cell>
        </row>
        <row r="1984">
          <cell r="A1984" t="str">
            <v>CODIGO</v>
          </cell>
          <cell r="B1984" t="str">
            <v>ITEM</v>
          </cell>
          <cell r="C1984" t="str">
            <v>UNIDAD</v>
          </cell>
        </row>
        <row r="1985">
          <cell r="D1985">
            <v>0</v>
          </cell>
        </row>
        <row r="1986">
          <cell r="B1986" t="str">
            <v>CODIGO</v>
          </cell>
        </row>
        <row r="1987">
          <cell r="A1987" t="str">
            <v>CODIGO</v>
          </cell>
          <cell r="B1987" t="str">
            <v>RECURSOS</v>
          </cell>
          <cell r="C1987" t="str">
            <v>UNIDAD</v>
          </cell>
          <cell r="D1987" t="str">
            <v>CANT.</v>
          </cell>
        </row>
        <row r="1988">
          <cell r="B1988" t="str">
            <v>MATERIALES</v>
          </cell>
        </row>
        <row r="1989">
          <cell r="B1989">
            <v>0</v>
          </cell>
          <cell r="C1989">
            <v>0</v>
          </cell>
        </row>
        <row r="1990">
          <cell r="B1990">
            <v>0</v>
          </cell>
          <cell r="C1990">
            <v>0</v>
          </cell>
        </row>
        <row r="1991">
          <cell r="B1991">
            <v>0</v>
          </cell>
          <cell r="C1991">
            <v>0</v>
          </cell>
        </row>
        <row r="1992">
          <cell r="B1992">
            <v>0</v>
          </cell>
          <cell r="C1992">
            <v>0</v>
          </cell>
        </row>
        <row r="1994">
          <cell r="B1994" t="str">
            <v>EQUIPO</v>
          </cell>
        </row>
        <row r="1995">
          <cell r="B1995" t="str">
            <v>HTA MENOR (5% de M. de O.)</v>
          </cell>
        </row>
        <row r="1996">
          <cell r="A1996">
            <v>0</v>
          </cell>
          <cell r="B1996">
            <v>0</v>
          </cell>
          <cell r="C1996">
            <v>0</v>
          </cell>
        </row>
        <row r="1997">
          <cell r="A1997">
            <v>0</v>
          </cell>
          <cell r="B1997">
            <v>0</v>
          </cell>
          <cell r="C1997">
            <v>0</v>
          </cell>
        </row>
        <row r="1998">
          <cell r="A1998">
            <v>0</v>
          </cell>
          <cell r="B1998">
            <v>0</v>
          </cell>
          <cell r="C1998">
            <v>0</v>
          </cell>
        </row>
        <row r="2000">
          <cell r="B2000" t="str">
            <v>MANO DE OBRA</v>
          </cell>
        </row>
        <row r="2001">
          <cell r="B2001">
            <v>0</v>
          </cell>
          <cell r="C2001">
            <v>0</v>
          </cell>
        </row>
        <row r="2002">
          <cell r="A2002">
            <v>0</v>
          </cell>
          <cell r="B2002">
            <v>0</v>
          </cell>
          <cell r="C2002">
            <v>0</v>
          </cell>
        </row>
        <row r="2003">
          <cell r="A2003">
            <v>0</v>
          </cell>
          <cell r="B2003">
            <v>0</v>
          </cell>
          <cell r="C2003">
            <v>0</v>
          </cell>
        </row>
        <row r="2004">
          <cell r="A2004">
            <v>0</v>
          </cell>
          <cell r="B2004">
            <v>0</v>
          </cell>
          <cell r="C2004">
            <v>0</v>
          </cell>
        </row>
        <row r="2006">
          <cell r="B2006" t="str">
            <v>TRANSPORTE</v>
          </cell>
        </row>
        <row r="2008">
          <cell r="A2008">
            <v>0</v>
          </cell>
          <cell r="B2008">
            <v>0</v>
          </cell>
          <cell r="C2008">
            <v>0</v>
          </cell>
        </row>
        <row r="2009">
          <cell r="A2009">
            <v>0</v>
          </cell>
          <cell r="B2009">
            <v>0</v>
          </cell>
          <cell r="C2009">
            <v>0</v>
          </cell>
        </row>
        <row r="2010">
          <cell r="A2010">
            <v>0</v>
          </cell>
          <cell r="B2010">
            <v>0</v>
          </cell>
          <cell r="C2010">
            <v>0</v>
          </cell>
        </row>
        <row r="2015">
          <cell r="A2015" t="str">
            <v>CODIGO</v>
          </cell>
          <cell r="B2015" t="str">
            <v>ITEM</v>
          </cell>
          <cell r="C2015" t="str">
            <v>UNIDAD</v>
          </cell>
        </row>
        <row r="2016">
          <cell r="D2016">
            <v>0</v>
          </cell>
        </row>
        <row r="2017">
          <cell r="B2017" t="str">
            <v>CODIGO</v>
          </cell>
        </row>
        <row r="2018">
          <cell r="A2018" t="str">
            <v>CODIGO</v>
          </cell>
          <cell r="B2018" t="str">
            <v>RECURSOS</v>
          </cell>
          <cell r="C2018" t="str">
            <v>UNIDAD</v>
          </cell>
          <cell r="D2018" t="str">
            <v>CANT.</v>
          </cell>
        </row>
        <row r="2019">
          <cell r="B2019" t="str">
            <v>MATERIALES</v>
          </cell>
        </row>
        <row r="2020">
          <cell r="B2020">
            <v>0</v>
          </cell>
          <cell r="C2020">
            <v>0</v>
          </cell>
        </row>
        <row r="2021">
          <cell r="B2021">
            <v>0</v>
          </cell>
          <cell r="C2021">
            <v>0</v>
          </cell>
        </row>
        <row r="2022">
          <cell r="B2022">
            <v>0</v>
          </cell>
          <cell r="C2022">
            <v>0</v>
          </cell>
        </row>
        <row r="2023">
          <cell r="B2023">
            <v>0</v>
          </cell>
          <cell r="C2023">
            <v>0</v>
          </cell>
        </row>
        <row r="2025">
          <cell r="B2025" t="str">
            <v>EQUIPO</v>
          </cell>
        </row>
        <row r="2026">
          <cell r="B2026" t="str">
            <v>HTA MENOR (5% de M. de O.)</v>
          </cell>
        </row>
        <row r="2027">
          <cell r="A2027">
            <v>0</v>
          </cell>
          <cell r="B2027">
            <v>0</v>
          </cell>
          <cell r="C2027">
            <v>0</v>
          </cell>
        </row>
        <row r="2028">
          <cell r="A2028">
            <v>0</v>
          </cell>
          <cell r="B2028">
            <v>0</v>
          </cell>
          <cell r="C2028">
            <v>0</v>
          </cell>
        </row>
        <row r="2029">
          <cell r="A2029">
            <v>0</v>
          </cell>
          <cell r="B2029">
            <v>0</v>
          </cell>
          <cell r="C2029">
            <v>0</v>
          </cell>
        </row>
        <row r="2031">
          <cell r="B2031" t="str">
            <v>MANO DE OBRA</v>
          </cell>
        </row>
        <row r="2032">
          <cell r="B2032">
            <v>0</v>
          </cell>
          <cell r="C2032">
            <v>0</v>
          </cell>
        </row>
        <row r="2033">
          <cell r="A2033">
            <v>0</v>
          </cell>
          <cell r="B2033">
            <v>0</v>
          </cell>
          <cell r="C2033">
            <v>0</v>
          </cell>
        </row>
        <row r="2034">
          <cell r="A2034">
            <v>0</v>
          </cell>
          <cell r="B2034">
            <v>0</v>
          </cell>
          <cell r="C2034">
            <v>0</v>
          </cell>
        </row>
        <row r="2035">
          <cell r="A2035">
            <v>0</v>
          </cell>
          <cell r="B2035">
            <v>0</v>
          </cell>
          <cell r="C2035">
            <v>0</v>
          </cell>
        </row>
        <row r="2037">
          <cell r="B2037" t="str">
            <v>TRANSPORTE</v>
          </cell>
        </row>
        <row r="2039">
          <cell r="A2039">
            <v>0</v>
          </cell>
          <cell r="B2039">
            <v>0</v>
          </cell>
          <cell r="C2039">
            <v>0</v>
          </cell>
        </row>
        <row r="2040">
          <cell r="A2040">
            <v>0</v>
          </cell>
          <cell r="B2040">
            <v>0</v>
          </cell>
          <cell r="C2040">
            <v>0</v>
          </cell>
        </row>
        <row r="2041">
          <cell r="A2041">
            <v>0</v>
          </cell>
          <cell r="B2041">
            <v>0</v>
          </cell>
          <cell r="C2041">
            <v>0</v>
          </cell>
        </row>
        <row r="2046">
          <cell r="A2046" t="str">
            <v>CODIGO</v>
          </cell>
          <cell r="B2046" t="str">
            <v>ITEM</v>
          </cell>
          <cell r="C2046" t="str">
            <v>UNIDAD</v>
          </cell>
        </row>
        <row r="2047">
          <cell r="D2047">
            <v>0</v>
          </cell>
        </row>
        <row r="2048">
          <cell r="B2048" t="str">
            <v>CODIGO</v>
          </cell>
        </row>
        <row r="2049">
          <cell r="A2049" t="str">
            <v>CODIGO</v>
          </cell>
          <cell r="B2049" t="str">
            <v>RECURSOS</v>
          </cell>
          <cell r="C2049" t="str">
            <v>UNIDAD</v>
          </cell>
          <cell r="D2049" t="str">
            <v>CANT.</v>
          </cell>
        </row>
        <row r="2050">
          <cell r="B2050" t="str">
            <v>MATERIALES</v>
          </cell>
        </row>
        <row r="2051">
          <cell r="B2051">
            <v>0</v>
          </cell>
          <cell r="C2051">
            <v>0</v>
          </cell>
        </row>
        <row r="2052">
          <cell r="B2052">
            <v>0</v>
          </cell>
          <cell r="C2052">
            <v>0</v>
          </cell>
        </row>
        <row r="2053">
          <cell r="B2053">
            <v>0</v>
          </cell>
          <cell r="C2053">
            <v>0</v>
          </cell>
        </row>
        <row r="2054">
          <cell r="B2054">
            <v>0</v>
          </cell>
          <cell r="C2054">
            <v>0</v>
          </cell>
        </row>
        <row r="2056">
          <cell r="B2056" t="str">
            <v>EQUIPO</v>
          </cell>
        </row>
        <row r="2057">
          <cell r="B2057" t="str">
            <v>HTA MENOR (5% de M. de O.)</v>
          </cell>
        </row>
        <row r="2058">
          <cell r="A2058">
            <v>0</v>
          </cell>
          <cell r="B2058">
            <v>0</v>
          </cell>
          <cell r="C2058">
            <v>0</v>
          </cell>
        </row>
        <row r="2059">
          <cell r="A2059">
            <v>0</v>
          </cell>
          <cell r="B2059">
            <v>0</v>
          </cell>
          <cell r="C2059">
            <v>0</v>
          </cell>
        </row>
        <row r="2060">
          <cell r="A2060">
            <v>0</v>
          </cell>
          <cell r="B2060">
            <v>0</v>
          </cell>
          <cell r="C2060">
            <v>0</v>
          </cell>
        </row>
        <row r="2062">
          <cell r="B2062" t="str">
            <v>MANO DE OBRA</v>
          </cell>
        </row>
        <row r="2063">
          <cell r="B2063">
            <v>0</v>
          </cell>
          <cell r="C2063">
            <v>0</v>
          </cell>
        </row>
        <row r="2064">
          <cell r="A2064">
            <v>0</v>
          </cell>
          <cell r="B2064">
            <v>0</v>
          </cell>
          <cell r="C2064">
            <v>0</v>
          </cell>
        </row>
        <row r="2065">
          <cell r="A2065">
            <v>0</v>
          </cell>
          <cell r="B2065">
            <v>0</v>
          </cell>
          <cell r="C2065">
            <v>0</v>
          </cell>
        </row>
        <row r="2066">
          <cell r="A2066">
            <v>0</v>
          </cell>
          <cell r="B2066">
            <v>0</v>
          </cell>
          <cell r="C2066">
            <v>0</v>
          </cell>
        </row>
        <row r="2068">
          <cell r="B2068" t="str">
            <v>TRANSPORTE</v>
          </cell>
        </row>
        <row r="2070">
          <cell r="A2070">
            <v>0</v>
          </cell>
          <cell r="B2070">
            <v>0</v>
          </cell>
          <cell r="C2070">
            <v>0</v>
          </cell>
        </row>
        <row r="2071">
          <cell r="A2071">
            <v>0</v>
          </cell>
          <cell r="B2071">
            <v>0</v>
          </cell>
          <cell r="C2071">
            <v>0</v>
          </cell>
        </row>
        <row r="2072">
          <cell r="A2072">
            <v>0</v>
          </cell>
          <cell r="B2072">
            <v>0</v>
          </cell>
          <cell r="C2072">
            <v>0</v>
          </cell>
        </row>
        <row r="2078">
          <cell r="A2078" t="str">
            <v>CODIGO</v>
          </cell>
          <cell r="B2078" t="str">
            <v>ITEM</v>
          </cell>
          <cell r="C2078" t="str">
            <v>UNIDAD</v>
          </cell>
        </row>
        <row r="2079">
          <cell r="D2079">
            <v>0</v>
          </cell>
        </row>
        <row r="2080">
          <cell r="B2080" t="str">
            <v>CODIGO</v>
          </cell>
        </row>
        <row r="2081">
          <cell r="A2081" t="str">
            <v>CODIGO</v>
          </cell>
          <cell r="B2081" t="str">
            <v>RECURSOS</v>
          </cell>
          <cell r="C2081" t="str">
            <v>UNIDAD</v>
          </cell>
          <cell r="D2081" t="str">
            <v>CANT.</v>
          </cell>
        </row>
        <row r="2082">
          <cell r="B2082" t="str">
            <v>MATERIALES</v>
          </cell>
        </row>
        <row r="2083">
          <cell r="B2083">
            <v>0</v>
          </cell>
          <cell r="C2083">
            <v>0</v>
          </cell>
        </row>
        <row r="2084">
          <cell r="B2084">
            <v>0</v>
          </cell>
          <cell r="C2084">
            <v>0</v>
          </cell>
        </row>
        <row r="2085">
          <cell r="B2085">
            <v>0</v>
          </cell>
          <cell r="C2085">
            <v>0</v>
          </cell>
        </row>
        <row r="2086">
          <cell r="B2086">
            <v>0</v>
          </cell>
          <cell r="C2086">
            <v>0</v>
          </cell>
        </row>
        <row r="2088">
          <cell r="B2088" t="str">
            <v>EQUIPO</v>
          </cell>
        </row>
        <row r="2089">
          <cell r="B2089" t="str">
            <v>HTA MENOR (5% de M. de O.)</v>
          </cell>
        </row>
        <row r="2090">
          <cell r="A2090">
            <v>0</v>
          </cell>
          <cell r="B2090">
            <v>0</v>
          </cell>
          <cell r="C2090">
            <v>0</v>
          </cell>
        </row>
        <row r="2091">
          <cell r="A2091">
            <v>0</v>
          </cell>
          <cell r="B2091">
            <v>0</v>
          </cell>
          <cell r="C2091">
            <v>0</v>
          </cell>
        </row>
        <row r="2092">
          <cell r="A2092">
            <v>0</v>
          </cell>
          <cell r="B2092">
            <v>0</v>
          </cell>
          <cell r="C2092">
            <v>0</v>
          </cell>
        </row>
        <row r="2094">
          <cell r="B2094" t="str">
            <v>MANO DE OBRA</v>
          </cell>
        </row>
        <row r="2095">
          <cell r="B2095">
            <v>0</v>
          </cell>
          <cell r="C2095">
            <v>0</v>
          </cell>
        </row>
        <row r="2096">
          <cell r="A2096">
            <v>0</v>
          </cell>
          <cell r="B2096">
            <v>0</v>
          </cell>
          <cell r="C2096">
            <v>0</v>
          </cell>
        </row>
        <row r="2097">
          <cell r="A2097">
            <v>0</v>
          </cell>
          <cell r="B2097">
            <v>0</v>
          </cell>
          <cell r="C2097">
            <v>0</v>
          </cell>
        </row>
        <row r="2098">
          <cell r="A2098">
            <v>0</v>
          </cell>
          <cell r="B2098">
            <v>0</v>
          </cell>
          <cell r="C2098">
            <v>0</v>
          </cell>
        </row>
        <row r="2100">
          <cell r="B2100" t="str">
            <v>TRANSPORTE</v>
          </cell>
        </row>
        <row r="2102">
          <cell r="A2102">
            <v>0</v>
          </cell>
          <cell r="B2102">
            <v>0</v>
          </cell>
          <cell r="C2102">
            <v>0</v>
          </cell>
        </row>
        <row r="2103">
          <cell r="A2103">
            <v>0</v>
          </cell>
          <cell r="B2103">
            <v>0</v>
          </cell>
          <cell r="C2103">
            <v>0</v>
          </cell>
        </row>
        <row r="2104">
          <cell r="A2104">
            <v>0</v>
          </cell>
          <cell r="B2104">
            <v>0</v>
          </cell>
          <cell r="C2104">
            <v>0</v>
          </cell>
        </row>
        <row r="2109">
          <cell r="A2109" t="str">
            <v>CODIGO</v>
          </cell>
          <cell r="B2109" t="str">
            <v>ITEM</v>
          </cell>
          <cell r="C2109" t="str">
            <v>UNIDAD</v>
          </cell>
        </row>
        <row r="2110">
          <cell r="D2110">
            <v>0</v>
          </cell>
        </row>
        <row r="2111">
          <cell r="B2111" t="str">
            <v>CODIGO</v>
          </cell>
        </row>
        <row r="2112">
          <cell r="A2112" t="str">
            <v>CODIGO</v>
          </cell>
          <cell r="B2112" t="str">
            <v>RECURSOS</v>
          </cell>
          <cell r="C2112" t="str">
            <v>UNIDAD</v>
          </cell>
          <cell r="D2112" t="str">
            <v>CANT.</v>
          </cell>
        </row>
        <row r="2113">
          <cell r="B2113" t="str">
            <v>MATERIALES</v>
          </cell>
        </row>
        <row r="2114">
          <cell r="B2114">
            <v>0</v>
          </cell>
          <cell r="C2114">
            <v>0</v>
          </cell>
        </row>
        <row r="2115">
          <cell r="B2115">
            <v>0</v>
          </cell>
          <cell r="C2115">
            <v>0</v>
          </cell>
        </row>
        <row r="2116">
          <cell r="B2116">
            <v>0</v>
          </cell>
          <cell r="C2116">
            <v>0</v>
          </cell>
        </row>
        <row r="2117">
          <cell r="B2117">
            <v>0</v>
          </cell>
          <cell r="C2117">
            <v>0</v>
          </cell>
        </row>
        <row r="2119">
          <cell r="B2119" t="str">
            <v>EQUIPO</v>
          </cell>
        </row>
        <row r="2120">
          <cell r="B2120" t="str">
            <v>HTA MENOR (5% de M. de O.)</v>
          </cell>
        </row>
        <row r="2121">
          <cell r="A2121">
            <v>0</v>
          </cell>
          <cell r="B2121">
            <v>0</v>
          </cell>
          <cell r="C2121">
            <v>0</v>
          </cell>
        </row>
        <row r="2122">
          <cell r="A2122">
            <v>0</v>
          </cell>
          <cell r="B2122">
            <v>0</v>
          </cell>
          <cell r="C2122">
            <v>0</v>
          </cell>
        </row>
        <row r="2123">
          <cell r="A2123">
            <v>0</v>
          </cell>
          <cell r="B2123">
            <v>0</v>
          </cell>
          <cell r="C2123">
            <v>0</v>
          </cell>
        </row>
        <row r="2125">
          <cell r="B2125" t="str">
            <v>MANO DE OBRA</v>
          </cell>
        </row>
        <row r="2126">
          <cell r="B2126">
            <v>0</v>
          </cell>
          <cell r="C2126">
            <v>0</v>
          </cell>
        </row>
        <row r="2127">
          <cell r="A2127">
            <v>0</v>
          </cell>
          <cell r="B2127">
            <v>0</v>
          </cell>
          <cell r="C2127">
            <v>0</v>
          </cell>
        </row>
        <row r="2128">
          <cell r="A2128">
            <v>0</v>
          </cell>
          <cell r="B2128">
            <v>0</v>
          </cell>
          <cell r="C2128">
            <v>0</v>
          </cell>
        </row>
        <row r="2129">
          <cell r="A2129">
            <v>0</v>
          </cell>
          <cell r="B2129">
            <v>0</v>
          </cell>
          <cell r="C2129">
            <v>0</v>
          </cell>
        </row>
        <row r="2131">
          <cell r="B2131" t="str">
            <v>TRANSPORTE</v>
          </cell>
        </row>
        <row r="2133">
          <cell r="A2133">
            <v>0</v>
          </cell>
          <cell r="B2133">
            <v>0</v>
          </cell>
          <cell r="C2133">
            <v>0</v>
          </cell>
        </row>
        <row r="2134">
          <cell r="A2134">
            <v>0</v>
          </cell>
          <cell r="B2134">
            <v>0</v>
          </cell>
          <cell r="C2134">
            <v>0</v>
          </cell>
        </row>
        <row r="2135">
          <cell r="A2135">
            <v>0</v>
          </cell>
          <cell r="B2135">
            <v>0</v>
          </cell>
          <cell r="C2135">
            <v>0</v>
          </cell>
        </row>
        <row r="2140">
          <cell r="A2140" t="str">
            <v>CODIGO</v>
          </cell>
          <cell r="B2140" t="str">
            <v>ITEM</v>
          </cell>
          <cell r="C2140" t="str">
            <v>UNIDAD</v>
          </cell>
        </row>
        <row r="2141">
          <cell r="D2141">
            <v>0</v>
          </cell>
        </row>
        <row r="2142">
          <cell r="B2142" t="str">
            <v>CODIGO</v>
          </cell>
        </row>
        <row r="2143">
          <cell r="A2143" t="str">
            <v>CODIGO</v>
          </cell>
          <cell r="B2143" t="str">
            <v>RECURSOS</v>
          </cell>
          <cell r="C2143" t="str">
            <v>UNIDAD</v>
          </cell>
          <cell r="D2143" t="str">
            <v>CANT.</v>
          </cell>
        </row>
        <row r="2144">
          <cell r="B2144" t="str">
            <v>MATERIALES</v>
          </cell>
        </row>
        <row r="2145">
          <cell r="B2145">
            <v>0</v>
          </cell>
          <cell r="C2145">
            <v>0</v>
          </cell>
        </row>
        <row r="2146">
          <cell r="B2146">
            <v>0</v>
          </cell>
          <cell r="C2146">
            <v>0</v>
          </cell>
        </row>
        <row r="2147">
          <cell r="B2147">
            <v>0</v>
          </cell>
          <cell r="C2147">
            <v>0</v>
          </cell>
        </row>
        <row r="2148">
          <cell r="B2148">
            <v>0</v>
          </cell>
          <cell r="C2148">
            <v>0</v>
          </cell>
        </row>
        <row r="2150">
          <cell r="B2150" t="str">
            <v>EQUIPO</v>
          </cell>
        </row>
        <row r="2151">
          <cell r="B2151" t="str">
            <v>HTA MENOR (5% de M. de O.)</v>
          </cell>
        </row>
        <row r="2152">
          <cell r="A2152">
            <v>0</v>
          </cell>
          <cell r="B2152">
            <v>0</v>
          </cell>
          <cell r="C2152">
            <v>0</v>
          </cell>
        </row>
        <row r="2153">
          <cell r="A2153">
            <v>0</v>
          </cell>
          <cell r="B2153">
            <v>0</v>
          </cell>
          <cell r="C2153">
            <v>0</v>
          </cell>
        </row>
        <row r="2154">
          <cell r="A2154">
            <v>0</v>
          </cell>
          <cell r="B2154">
            <v>0</v>
          </cell>
          <cell r="C2154">
            <v>0</v>
          </cell>
        </row>
        <row r="2156">
          <cell r="B2156" t="str">
            <v>MANO DE OBRA</v>
          </cell>
        </row>
        <row r="2157">
          <cell r="B2157">
            <v>0</v>
          </cell>
          <cell r="C2157">
            <v>0</v>
          </cell>
        </row>
        <row r="2158">
          <cell r="A2158">
            <v>0</v>
          </cell>
          <cell r="B2158">
            <v>0</v>
          </cell>
          <cell r="C2158">
            <v>0</v>
          </cell>
        </row>
        <row r="2159">
          <cell r="A2159">
            <v>0</v>
          </cell>
          <cell r="B2159">
            <v>0</v>
          </cell>
          <cell r="C2159">
            <v>0</v>
          </cell>
        </row>
        <row r="2160">
          <cell r="A2160">
            <v>0</v>
          </cell>
          <cell r="B2160">
            <v>0</v>
          </cell>
          <cell r="C2160">
            <v>0</v>
          </cell>
        </row>
        <row r="2162">
          <cell r="B2162" t="str">
            <v>TRANSPORTE</v>
          </cell>
        </row>
        <row r="2164">
          <cell r="A2164">
            <v>0</v>
          </cell>
          <cell r="B2164">
            <v>0</v>
          </cell>
          <cell r="C2164">
            <v>0</v>
          </cell>
        </row>
        <row r="2165">
          <cell r="A2165">
            <v>0</v>
          </cell>
          <cell r="B2165">
            <v>0</v>
          </cell>
          <cell r="C2165">
            <v>0</v>
          </cell>
        </row>
        <row r="2166">
          <cell r="A2166">
            <v>0</v>
          </cell>
          <cell r="B2166">
            <v>0</v>
          </cell>
          <cell r="C2166">
            <v>0</v>
          </cell>
        </row>
        <row r="2171">
          <cell r="A2171" t="str">
            <v>CODIGO</v>
          </cell>
          <cell r="B2171" t="str">
            <v>ITEM</v>
          </cell>
          <cell r="C2171" t="str">
            <v>UNIDAD</v>
          </cell>
        </row>
        <row r="2172">
          <cell r="D2172">
            <v>0</v>
          </cell>
        </row>
        <row r="2173">
          <cell r="B2173" t="str">
            <v>CODIGO</v>
          </cell>
        </row>
        <row r="2174">
          <cell r="A2174" t="str">
            <v>CODIGO</v>
          </cell>
          <cell r="B2174" t="str">
            <v>RECURSOS</v>
          </cell>
          <cell r="C2174" t="str">
            <v>UNIDAD</v>
          </cell>
          <cell r="D2174" t="str">
            <v>CANT.</v>
          </cell>
        </row>
        <row r="2175">
          <cell r="B2175" t="str">
            <v>MATERIALES</v>
          </cell>
        </row>
        <row r="2176">
          <cell r="B2176">
            <v>0</v>
          </cell>
          <cell r="C2176">
            <v>0</v>
          </cell>
        </row>
        <row r="2177">
          <cell r="B2177">
            <v>0</v>
          </cell>
          <cell r="C2177">
            <v>0</v>
          </cell>
        </row>
        <row r="2178">
          <cell r="B2178">
            <v>0</v>
          </cell>
          <cell r="C2178">
            <v>0</v>
          </cell>
        </row>
        <row r="2179">
          <cell r="B2179">
            <v>0</v>
          </cell>
          <cell r="C2179">
            <v>0</v>
          </cell>
        </row>
        <row r="2181">
          <cell r="B2181" t="str">
            <v>EQUIPO</v>
          </cell>
        </row>
        <row r="2182">
          <cell r="B2182" t="str">
            <v>HTA MENOR (5% de M. de O.)</v>
          </cell>
        </row>
        <row r="2183">
          <cell r="A2183">
            <v>0</v>
          </cell>
          <cell r="B2183">
            <v>0</v>
          </cell>
          <cell r="C2183">
            <v>0</v>
          </cell>
        </row>
        <row r="2184">
          <cell r="A2184">
            <v>0</v>
          </cell>
          <cell r="B2184">
            <v>0</v>
          </cell>
          <cell r="C2184">
            <v>0</v>
          </cell>
        </row>
        <row r="2185">
          <cell r="A2185">
            <v>0</v>
          </cell>
          <cell r="B2185">
            <v>0</v>
          </cell>
          <cell r="C2185">
            <v>0</v>
          </cell>
        </row>
        <row r="2187">
          <cell r="B2187" t="str">
            <v>MANO DE OBRA</v>
          </cell>
        </row>
        <row r="2188">
          <cell r="B2188">
            <v>0</v>
          </cell>
          <cell r="C2188">
            <v>0</v>
          </cell>
        </row>
        <row r="2189">
          <cell r="A2189">
            <v>0</v>
          </cell>
          <cell r="B2189">
            <v>0</v>
          </cell>
          <cell r="C2189">
            <v>0</v>
          </cell>
        </row>
        <row r="2190">
          <cell r="A2190">
            <v>0</v>
          </cell>
          <cell r="B2190">
            <v>0</v>
          </cell>
          <cell r="C2190">
            <v>0</v>
          </cell>
        </row>
        <row r="2191">
          <cell r="A2191">
            <v>0</v>
          </cell>
          <cell r="B2191">
            <v>0</v>
          </cell>
          <cell r="C2191">
            <v>0</v>
          </cell>
        </row>
        <row r="2193">
          <cell r="B2193" t="str">
            <v>TRANSPORTE</v>
          </cell>
        </row>
        <row r="2195">
          <cell r="A2195">
            <v>0</v>
          </cell>
          <cell r="B2195">
            <v>0</v>
          </cell>
          <cell r="C2195">
            <v>0</v>
          </cell>
        </row>
        <row r="2196">
          <cell r="A2196">
            <v>0</v>
          </cell>
          <cell r="B2196">
            <v>0</v>
          </cell>
          <cell r="C2196">
            <v>0</v>
          </cell>
        </row>
        <row r="2197">
          <cell r="A2197">
            <v>0</v>
          </cell>
          <cell r="B2197">
            <v>0</v>
          </cell>
          <cell r="C2197">
            <v>0</v>
          </cell>
        </row>
        <row r="2202">
          <cell r="A2202" t="str">
            <v>CODIGO</v>
          </cell>
          <cell r="B2202" t="str">
            <v>ITEM</v>
          </cell>
          <cell r="C2202" t="str">
            <v>UNIDAD</v>
          </cell>
        </row>
        <row r="2203">
          <cell r="D2203">
            <v>0</v>
          </cell>
        </row>
        <row r="2204">
          <cell r="B2204" t="str">
            <v>CODIGO</v>
          </cell>
        </row>
        <row r="2205">
          <cell r="A2205" t="str">
            <v>CODIGO</v>
          </cell>
          <cell r="B2205" t="str">
            <v>RECURSOS</v>
          </cell>
          <cell r="C2205" t="str">
            <v>UNIDAD</v>
          </cell>
          <cell r="D2205" t="str">
            <v>CANT.</v>
          </cell>
        </row>
        <row r="2206">
          <cell r="B2206" t="str">
            <v>MATERIALES</v>
          </cell>
        </row>
        <row r="2207">
          <cell r="B2207">
            <v>0</v>
          </cell>
          <cell r="C2207">
            <v>0</v>
          </cell>
        </row>
        <row r="2208">
          <cell r="B2208">
            <v>0</v>
          </cell>
          <cell r="C2208">
            <v>0</v>
          </cell>
        </row>
        <row r="2209">
          <cell r="B2209">
            <v>0</v>
          </cell>
          <cell r="C2209">
            <v>0</v>
          </cell>
        </row>
        <row r="2210">
          <cell r="B2210">
            <v>0</v>
          </cell>
          <cell r="C2210">
            <v>0</v>
          </cell>
        </row>
        <row r="2212">
          <cell r="B2212" t="str">
            <v>EQUIPO</v>
          </cell>
        </row>
        <row r="2213">
          <cell r="B2213" t="str">
            <v>HTA MENOR (5% de M. de O.)</v>
          </cell>
        </row>
        <row r="2214">
          <cell r="A2214">
            <v>0</v>
          </cell>
          <cell r="B2214">
            <v>0</v>
          </cell>
          <cell r="C2214">
            <v>0</v>
          </cell>
        </row>
        <row r="2215">
          <cell r="A2215">
            <v>0</v>
          </cell>
          <cell r="B2215">
            <v>0</v>
          </cell>
          <cell r="C2215">
            <v>0</v>
          </cell>
        </row>
        <row r="2216">
          <cell r="A2216">
            <v>0</v>
          </cell>
          <cell r="B2216">
            <v>0</v>
          </cell>
          <cell r="C2216">
            <v>0</v>
          </cell>
        </row>
        <row r="2218">
          <cell r="B2218" t="str">
            <v>MANO DE OBRA</v>
          </cell>
        </row>
        <row r="2219">
          <cell r="B2219">
            <v>0</v>
          </cell>
          <cell r="C2219">
            <v>0</v>
          </cell>
        </row>
        <row r="2220">
          <cell r="A2220">
            <v>0</v>
          </cell>
          <cell r="B2220">
            <v>0</v>
          </cell>
          <cell r="C2220">
            <v>0</v>
          </cell>
        </row>
        <row r="2221">
          <cell r="A2221">
            <v>0</v>
          </cell>
          <cell r="B2221">
            <v>0</v>
          </cell>
          <cell r="C2221">
            <v>0</v>
          </cell>
        </row>
        <row r="2222">
          <cell r="A2222">
            <v>0</v>
          </cell>
          <cell r="B2222">
            <v>0</v>
          </cell>
          <cell r="C2222">
            <v>0</v>
          </cell>
        </row>
        <row r="2224">
          <cell r="B2224" t="str">
            <v>TRANSPORTE</v>
          </cell>
        </row>
        <row r="2226">
          <cell r="A2226">
            <v>0</v>
          </cell>
          <cell r="B2226">
            <v>0</v>
          </cell>
          <cell r="C2226">
            <v>0</v>
          </cell>
        </row>
        <row r="2227">
          <cell r="A2227">
            <v>0</v>
          </cell>
          <cell r="B2227">
            <v>0</v>
          </cell>
          <cell r="C2227">
            <v>0</v>
          </cell>
        </row>
        <row r="2228">
          <cell r="A2228">
            <v>0</v>
          </cell>
          <cell r="B2228">
            <v>0</v>
          </cell>
          <cell r="C2228">
            <v>0</v>
          </cell>
        </row>
        <row r="2233">
          <cell r="A2233" t="str">
            <v>CODIGO</v>
          </cell>
          <cell r="B2233" t="str">
            <v>ITEM</v>
          </cell>
          <cell r="C2233" t="str">
            <v>UNIDAD</v>
          </cell>
        </row>
        <row r="2234">
          <cell r="D2234">
            <v>0</v>
          </cell>
        </row>
        <row r="2235">
          <cell r="B2235" t="str">
            <v>CODIGO</v>
          </cell>
        </row>
        <row r="2236">
          <cell r="A2236" t="str">
            <v>CODIGO</v>
          </cell>
          <cell r="B2236" t="str">
            <v>RECURSOS</v>
          </cell>
          <cell r="C2236" t="str">
            <v>UNIDAD</v>
          </cell>
          <cell r="D2236" t="str">
            <v>CANT.</v>
          </cell>
        </row>
        <row r="2237">
          <cell r="B2237" t="str">
            <v>MATERIALES</v>
          </cell>
        </row>
        <row r="2238">
          <cell r="B2238">
            <v>0</v>
          </cell>
          <cell r="C2238">
            <v>0</v>
          </cell>
        </row>
        <row r="2239">
          <cell r="B2239">
            <v>0</v>
          </cell>
          <cell r="C2239">
            <v>0</v>
          </cell>
        </row>
        <row r="2240">
          <cell r="B2240">
            <v>0</v>
          </cell>
          <cell r="C2240">
            <v>0</v>
          </cell>
        </row>
        <row r="2241">
          <cell r="B2241">
            <v>0</v>
          </cell>
          <cell r="C2241">
            <v>0</v>
          </cell>
        </row>
        <row r="2243">
          <cell r="B2243" t="str">
            <v>EQUIPO</v>
          </cell>
        </row>
        <row r="2244">
          <cell r="B2244" t="str">
            <v>HTA MENOR (5% de M. de O.)</v>
          </cell>
        </row>
        <row r="2245">
          <cell r="A2245">
            <v>0</v>
          </cell>
          <cell r="B2245">
            <v>0</v>
          </cell>
          <cell r="C2245">
            <v>0</v>
          </cell>
        </row>
        <row r="2246">
          <cell r="A2246">
            <v>0</v>
          </cell>
          <cell r="B2246">
            <v>0</v>
          </cell>
          <cell r="C2246">
            <v>0</v>
          </cell>
        </row>
        <row r="2247">
          <cell r="A2247">
            <v>0</v>
          </cell>
          <cell r="B2247">
            <v>0</v>
          </cell>
          <cell r="C2247">
            <v>0</v>
          </cell>
        </row>
        <row r="2249">
          <cell r="B2249" t="str">
            <v>MANO DE OBRA</v>
          </cell>
        </row>
        <row r="2250">
          <cell r="B2250">
            <v>0</v>
          </cell>
          <cell r="C2250">
            <v>0</v>
          </cell>
        </row>
        <row r="2251">
          <cell r="A2251">
            <v>0</v>
          </cell>
          <cell r="B2251">
            <v>0</v>
          </cell>
          <cell r="C2251">
            <v>0</v>
          </cell>
        </row>
        <row r="2252">
          <cell r="A2252">
            <v>0</v>
          </cell>
          <cell r="B2252">
            <v>0</v>
          </cell>
          <cell r="C2252">
            <v>0</v>
          </cell>
        </row>
        <row r="2253">
          <cell r="A2253">
            <v>0</v>
          </cell>
          <cell r="B2253">
            <v>0</v>
          </cell>
          <cell r="C2253">
            <v>0</v>
          </cell>
        </row>
        <row r="2255">
          <cell r="B2255" t="str">
            <v>TRANSPORTE</v>
          </cell>
        </row>
        <row r="2257">
          <cell r="A2257">
            <v>0</v>
          </cell>
          <cell r="B2257">
            <v>0</v>
          </cell>
          <cell r="C2257">
            <v>0</v>
          </cell>
        </row>
        <row r="2258">
          <cell r="A2258">
            <v>0</v>
          </cell>
          <cell r="B2258">
            <v>0</v>
          </cell>
          <cell r="C2258">
            <v>0</v>
          </cell>
        </row>
        <row r="2259">
          <cell r="A2259">
            <v>0</v>
          </cell>
          <cell r="B2259">
            <v>0</v>
          </cell>
          <cell r="C2259">
            <v>0</v>
          </cell>
        </row>
        <row r="2264">
          <cell r="A2264" t="str">
            <v>CODIGO</v>
          </cell>
          <cell r="B2264" t="str">
            <v>ITEM</v>
          </cell>
          <cell r="C2264" t="str">
            <v>UNIDAD</v>
          </cell>
        </row>
        <row r="2265">
          <cell r="D2265">
            <v>0</v>
          </cell>
        </row>
        <row r="2266">
          <cell r="B2266" t="str">
            <v>CODIGO</v>
          </cell>
        </row>
        <row r="2267">
          <cell r="A2267" t="str">
            <v>CODIGO</v>
          </cell>
          <cell r="B2267" t="str">
            <v>RECURSOS</v>
          </cell>
          <cell r="C2267" t="str">
            <v>UNIDAD</v>
          </cell>
          <cell r="D2267" t="str">
            <v>CANT.</v>
          </cell>
        </row>
        <row r="2268">
          <cell r="B2268" t="str">
            <v>MATERIALES</v>
          </cell>
        </row>
        <row r="2269">
          <cell r="B2269">
            <v>0</v>
          </cell>
          <cell r="C2269">
            <v>0</v>
          </cell>
        </row>
        <row r="2270">
          <cell r="B2270">
            <v>0</v>
          </cell>
          <cell r="C2270">
            <v>0</v>
          </cell>
        </row>
        <row r="2271">
          <cell r="B2271">
            <v>0</v>
          </cell>
          <cell r="C2271">
            <v>0</v>
          </cell>
        </row>
        <row r="2272">
          <cell r="B2272">
            <v>0</v>
          </cell>
          <cell r="C2272">
            <v>0</v>
          </cell>
        </row>
        <row r="2274">
          <cell r="B2274" t="str">
            <v>EQUIPO</v>
          </cell>
        </row>
        <row r="2275">
          <cell r="B2275" t="str">
            <v>HTA MENOR (5% de M. de O.)</v>
          </cell>
        </row>
        <row r="2276">
          <cell r="A2276">
            <v>0</v>
          </cell>
          <cell r="B2276">
            <v>0</v>
          </cell>
          <cell r="C2276">
            <v>0</v>
          </cell>
        </row>
        <row r="2277">
          <cell r="A2277">
            <v>0</v>
          </cell>
          <cell r="B2277">
            <v>0</v>
          </cell>
          <cell r="C2277">
            <v>0</v>
          </cell>
        </row>
        <row r="2278">
          <cell r="A2278">
            <v>0</v>
          </cell>
          <cell r="B2278">
            <v>0</v>
          </cell>
          <cell r="C2278">
            <v>0</v>
          </cell>
        </row>
        <row r="2280">
          <cell r="B2280" t="str">
            <v>MANO DE OBRA</v>
          </cell>
        </row>
        <row r="2281">
          <cell r="B2281">
            <v>0</v>
          </cell>
          <cell r="C2281">
            <v>0</v>
          </cell>
        </row>
        <row r="2282">
          <cell r="A2282">
            <v>0</v>
          </cell>
          <cell r="B2282">
            <v>0</v>
          </cell>
          <cell r="C2282">
            <v>0</v>
          </cell>
        </row>
        <row r="2283">
          <cell r="A2283">
            <v>0</v>
          </cell>
          <cell r="B2283">
            <v>0</v>
          </cell>
          <cell r="C2283">
            <v>0</v>
          </cell>
        </row>
        <row r="2284">
          <cell r="A2284">
            <v>0</v>
          </cell>
          <cell r="B2284">
            <v>0</v>
          </cell>
          <cell r="C2284">
            <v>0</v>
          </cell>
        </row>
        <row r="2286">
          <cell r="B2286" t="str">
            <v>TRANSPORTE</v>
          </cell>
        </row>
        <row r="2288">
          <cell r="A2288">
            <v>0</v>
          </cell>
          <cell r="B2288">
            <v>0</v>
          </cell>
          <cell r="C2288">
            <v>0</v>
          </cell>
        </row>
        <row r="2289">
          <cell r="A2289">
            <v>0</v>
          </cell>
          <cell r="B2289">
            <v>0</v>
          </cell>
          <cell r="C2289">
            <v>0</v>
          </cell>
        </row>
        <row r="2290">
          <cell r="A2290">
            <v>0</v>
          </cell>
          <cell r="B2290">
            <v>0</v>
          </cell>
          <cell r="C2290">
            <v>0</v>
          </cell>
        </row>
        <row r="2295">
          <cell r="A2295" t="str">
            <v>CODIGO</v>
          </cell>
          <cell r="B2295" t="str">
            <v>ITEM</v>
          </cell>
          <cell r="C2295" t="str">
            <v>UNIDAD</v>
          </cell>
        </row>
        <row r="2296">
          <cell r="D2296">
            <v>0</v>
          </cell>
        </row>
        <row r="2297">
          <cell r="B2297" t="str">
            <v>CODIGO</v>
          </cell>
        </row>
        <row r="2298">
          <cell r="A2298" t="str">
            <v>CODIGO</v>
          </cell>
          <cell r="B2298" t="str">
            <v>RECURSOS</v>
          </cell>
          <cell r="C2298" t="str">
            <v>UNIDAD</v>
          </cell>
          <cell r="D2298" t="str">
            <v>CANT.</v>
          </cell>
        </row>
        <row r="2299">
          <cell r="B2299" t="str">
            <v>MATERIALES</v>
          </cell>
        </row>
        <row r="2300">
          <cell r="B2300">
            <v>0</v>
          </cell>
          <cell r="C2300">
            <v>0</v>
          </cell>
        </row>
        <row r="2301">
          <cell r="B2301">
            <v>0</v>
          </cell>
          <cell r="C2301">
            <v>0</v>
          </cell>
        </row>
        <row r="2302">
          <cell r="B2302">
            <v>0</v>
          </cell>
          <cell r="C2302">
            <v>0</v>
          </cell>
        </row>
        <row r="2303">
          <cell r="B2303">
            <v>0</v>
          </cell>
          <cell r="C2303">
            <v>0</v>
          </cell>
        </row>
        <row r="2305">
          <cell r="B2305" t="str">
            <v>EQUIPO</v>
          </cell>
        </row>
        <row r="2306">
          <cell r="B2306" t="str">
            <v>HTA MENOR (5% de M. de O.)</v>
          </cell>
        </row>
        <row r="2307">
          <cell r="A2307">
            <v>0</v>
          </cell>
          <cell r="B2307">
            <v>0</v>
          </cell>
          <cell r="C2307">
            <v>0</v>
          </cell>
        </row>
        <row r="2308">
          <cell r="A2308">
            <v>0</v>
          </cell>
          <cell r="B2308">
            <v>0</v>
          </cell>
          <cell r="C2308">
            <v>0</v>
          </cell>
        </row>
        <row r="2309">
          <cell r="A2309">
            <v>0</v>
          </cell>
          <cell r="B2309">
            <v>0</v>
          </cell>
          <cell r="C2309">
            <v>0</v>
          </cell>
        </row>
        <row r="2311">
          <cell r="B2311" t="str">
            <v>MANO DE OBRA</v>
          </cell>
        </row>
        <row r="2312">
          <cell r="B2312">
            <v>0</v>
          </cell>
          <cell r="C2312">
            <v>0</v>
          </cell>
        </row>
        <row r="2313">
          <cell r="A2313">
            <v>0</v>
          </cell>
          <cell r="B2313">
            <v>0</v>
          </cell>
          <cell r="C2313">
            <v>0</v>
          </cell>
        </row>
        <row r="2314">
          <cell r="A2314">
            <v>0</v>
          </cell>
          <cell r="B2314">
            <v>0</v>
          </cell>
          <cell r="C2314">
            <v>0</v>
          </cell>
        </row>
        <row r="2315">
          <cell r="A2315">
            <v>0</v>
          </cell>
          <cell r="B2315">
            <v>0</v>
          </cell>
          <cell r="C2315">
            <v>0</v>
          </cell>
        </row>
        <row r="2317">
          <cell r="B2317" t="str">
            <v>TRANSPORTE</v>
          </cell>
        </row>
        <row r="2319">
          <cell r="A2319">
            <v>0</v>
          </cell>
          <cell r="B2319">
            <v>0</v>
          </cell>
          <cell r="C2319">
            <v>0</v>
          </cell>
        </row>
        <row r="2320">
          <cell r="A2320">
            <v>0</v>
          </cell>
          <cell r="B2320">
            <v>0</v>
          </cell>
          <cell r="C2320">
            <v>0</v>
          </cell>
        </row>
        <row r="2321">
          <cell r="A2321">
            <v>0</v>
          </cell>
          <cell r="B2321">
            <v>0</v>
          </cell>
          <cell r="C2321">
            <v>0</v>
          </cell>
        </row>
        <row r="2326">
          <cell r="A2326" t="str">
            <v>CODIGO</v>
          </cell>
          <cell r="B2326" t="str">
            <v>ITEM</v>
          </cell>
          <cell r="C2326" t="str">
            <v>UNIDAD</v>
          </cell>
        </row>
        <row r="2327">
          <cell r="D2327">
            <v>0</v>
          </cell>
        </row>
        <row r="2328">
          <cell r="B2328" t="str">
            <v>CODIGO</v>
          </cell>
        </row>
        <row r="2329">
          <cell r="A2329" t="str">
            <v>CODIGO</v>
          </cell>
          <cell r="B2329" t="str">
            <v>RECURSOS</v>
          </cell>
          <cell r="C2329" t="str">
            <v>UNIDAD</v>
          </cell>
          <cell r="D2329" t="str">
            <v>CANT.</v>
          </cell>
        </row>
        <row r="2330">
          <cell r="B2330" t="str">
            <v>MATERIALES</v>
          </cell>
        </row>
        <row r="2331">
          <cell r="B2331">
            <v>0</v>
          </cell>
          <cell r="C2331">
            <v>0</v>
          </cell>
        </row>
        <row r="2332">
          <cell r="B2332">
            <v>0</v>
          </cell>
          <cell r="C2332">
            <v>0</v>
          </cell>
        </row>
        <row r="2333">
          <cell r="B2333">
            <v>0</v>
          </cell>
          <cell r="C2333">
            <v>0</v>
          </cell>
        </row>
        <row r="2334">
          <cell r="B2334">
            <v>0</v>
          </cell>
          <cell r="C2334">
            <v>0</v>
          </cell>
        </row>
        <row r="2336">
          <cell r="B2336" t="str">
            <v>EQUIPO</v>
          </cell>
        </row>
        <row r="2337">
          <cell r="B2337" t="str">
            <v>HTA MENOR (5% de M. de O.)</v>
          </cell>
        </row>
        <row r="2338">
          <cell r="A2338">
            <v>0</v>
          </cell>
          <cell r="B2338">
            <v>0</v>
          </cell>
          <cell r="C2338">
            <v>0</v>
          </cell>
        </row>
        <row r="2339">
          <cell r="A2339">
            <v>0</v>
          </cell>
          <cell r="B2339">
            <v>0</v>
          </cell>
          <cell r="C2339">
            <v>0</v>
          </cell>
        </row>
        <row r="2340">
          <cell r="A2340">
            <v>0</v>
          </cell>
          <cell r="B2340">
            <v>0</v>
          </cell>
          <cell r="C2340">
            <v>0</v>
          </cell>
        </row>
        <row r="2342">
          <cell r="B2342" t="str">
            <v>MANO DE OBRA</v>
          </cell>
        </row>
        <row r="2343">
          <cell r="B2343">
            <v>0</v>
          </cell>
          <cell r="C2343">
            <v>0</v>
          </cell>
        </row>
        <row r="2344">
          <cell r="A2344">
            <v>0</v>
          </cell>
          <cell r="B2344">
            <v>0</v>
          </cell>
          <cell r="C2344">
            <v>0</v>
          </cell>
        </row>
        <row r="2345">
          <cell r="A2345">
            <v>0</v>
          </cell>
          <cell r="B2345">
            <v>0</v>
          </cell>
          <cell r="C2345">
            <v>0</v>
          </cell>
        </row>
        <row r="2346">
          <cell r="A2346">
            <v>0</v>
          </cell>
          <cell r="B2346">
            <v>0</v>
          </cell>
          <cell r="C2346">
            <v>0</v>
          </cell>
        </row>
        <row r="2348">
          <cell r="B2348" t="str">
            <v>TRANSPORTE</v>
          </cell>
        </row>
        <row r="2350">
          <cell r="A2350">
            <v>0</v>
          </cell>
          <cell r="B2350">
            <v>0</v>
          </cell>
          <cell r="C2350">
            <v>0</v>
          </cell>
        </row>
        <row r="2351">
          <cell r="A2351">
            <v>0</v>
          </cell>
          <cell r="B2351">
            <v>0</v>
          </cell>
          <cell r="C2351">
            <v>0</v>
          </cell>
        </row>
        <row r="2352">
          <cell r="A2352">
            <v>0</v>
          </cell>
          <cell r="B2352">
            <v>0</v>
          </cell>
          <cell r="C2352">
            <v>0</v>
          </cell>
        </row>
        <row r="2357">
          <cell r="A2357" t="str">
            <v>CODIGO</v>
          </cell>
          <cell r="B2357" t="str">
            <v>ITEM</v>
          </cell>
          <cell r="C2357" t="str">
            <v>UNIDAD</v>
          </cell>
        </row>
        <row r="2358">
          <cell r="D2358">
            <v>0</v>
          </cell>
        </row>
        <row r="2359">
          <cell r="B2359" t="str">
            <v>CODIGO</v>
          </cell>
        </row>
        <row r="2360">
          <cell r="A2360" t="str">
            <v>CODIGO</v>
          </cell>
          <cell r="B2360" t="str">
            <v>RECURSOS</v>
          </cell>
          <cell r="C2360" t="str">
            <v>UNIDAD</v>
          </cell>
          <cell r="D2360" t="str">
            <v>CANT.</v>
          </cell>
        </row>
        <row r="2361">
          <cell r="B2361" t="str">
            <v>MATERIALES</v>
          </cell>
        </row>
        <row r="2362">
          <cell r="B2362">
            <v>0</v>
          </cell>
          <cell r="C2362">
            <v>0</v>
          </cell>
        </row>
        <row r="2363">
          <cell r="B2363">
            <v>0</v>
          </cell>
          <cell r="C2363">
            <v>0</v>
          </cell>
        </row>
        <row r="2364">
          <cell r="B2364">
            <v>0</v>
          </cell>
          <cell r="C2364">
            <v>0</v>
          </cell>
        </row>
        <row r="2365">
          <cell r="B2365">
            <v>0</v>
          </cell>
          <cell r="C2365">
            <v>0</v>
          </cell>
        </row>
        <row r="2367">
          <cell r="B2367" t="str">
            <v>EQUIPO</v>
          </cell>
        </row>
        <row r="2368">
          <cell r="B2368" t="str">
            <v>HTA MENOR (5% de M. de O.)</v>
          </cell>
        </row>
        <row r="2369">
          <cell r="A2369">
            <v>0</v>
          </cell>
          <cell r="B2369">
            <v>0</v>
          </cell>
          <cell r="C2369">
            <v>0</v>
          </cell>
        </row>
        <row r="2370">
          <cell r="A2370">
            <v>0</v>
          </cell>
          <cell r="B2370">
            <v>0</v>
          </cell>
          <cell r="C2370">
            <v>0</v>
          </cell>
        </row>
        <row r="2371">
          <cell r="A2371">
            <v>0</v>
          </cell>
          <cell r="B2371">
            <v>0</v>
          </cell>
          <cell r="C2371">
            <v>0</v>
          </cell>
        </row>
        <row r="2373">
          <cell r="B2373" t="str">
            <v>MANO DE OBRA</v>
          </cell>
        </row>
        <row r="2374">
          <cell r="B2374">
            <v>0</v>
          </cell>
          <cell r="C2374">
            <v>0</v>
          </cell>
        </row>
        <row r="2375">
          <cell r="A2375">
            <v>0</v>
          </cell>
          <cell r="B2375">
            <v>0</v>
          </cell>
          <cell r="C2375">
            <v>0</v>
          </cell>
        </row>
        <row r="2376">
          <cell r="A2376">
            <v>0</v>
          </cell>
          <cell r="B2376">
            <v>0</v>
          </cell>
          <cell r="C2376">
            <v>0</v>
          </cell>
        </row>
        <row r="2377">
          <cell r="A2377">
            <v>0</v>
          </cell>
          <cell r="B2377">
            <v>0</v>
          </cell>
          <cell r="C2377">
            <v>0</v>
          </cell>
        </row>
        <row r="2379">
          <cell r="B2379" t="str">
            <v>TRANSPORTE</v>
          </cell>
        </row>
        <row r="2381">
          <cell r="A2381">
            <v>0</v>
          </cell>
          <cell r="B2381">
            <v>0</v>
          </cell>
          <cell r="C2381">
            <v>0</v>
          </cell>
        </row>
        <row r="2382">
          <cell r="A2382">
            <v>0</v>
          </cell>
          <cell r="B2382">
            <v>0</v>
          </cell>
          <cell r="C2382">
            <v>0</v>
          </cell>
        </row>
        <row r="2383">
          <cell r="A2383">
            <v>0</v>
          </cell>
          <cell r="B2383">
            <v>0</v>
          </cell>
          <cell r="C2383">
            <v>0</v>
          </cell>
        </row>
        <row r="2388">
          <cell r="A2388" t="str">
            <v>CODIGO</v>
          </cell>
          <cell r="B2388" t="str">
            <v>ITEM</v>
          </cell>
          <cell r="C2388" t="str">
            <v>UNIDAD</v>
          </cell>
        </row>
        <row r="2389">
          <cell r="D2389">
            <v>0</v>
          </cell>
        </row>
        <row r="2390">
          <cell r="B2390" t="str">
            <v>CODIGO</v>
          </cell>
        </row>
        <row r="2391">
          <cell r="A2391" t="str">
            <v>CODIGO</v>
          </cell>
          <cell r="B2391" t="str">
            <v>RECURSOS</v>
          </cell>
          <cell r="C2391" t="str">
            <v>UNIDAD</v>
          </cell>
          <cell r="D2391" t="str">
            <v>CANT.</v>
          </cell>
        </row>
        <row r="2392">
          <cell r="B2392" t="str">
            <v>MATERIALES</v>
          </cell>
        </row>
        <row r="2393">
          <cell r="B2393">
            <v>0</v>
          </cell>
          <cell r="C2393">
            <v>0</v>
          </cell>
        </row>
        <row r="2394">
          <cell r="B2394">
            <v>0</v>
          </cell>
          <cell r="C2394">
            <v>0</v>
          </cell>
        </row>
        <row r="2395">
          <cell r="B2395">
            <v>0</v>
          </cell>
          <cell r="C2395">
            <v>0</v>
          </cell>
        </row>
        <row r="2396">
          <cell r="B2396">
            <v>0</v>
          </cell>
          <cell r="C2396">
            <v>0</v>
          </cell>
        </row>
        <row r="2398">
          <cell r="B2398" t="str">
            <v>EQUIPO</v>
          </cell>
        </row>
        <row r="2399">
          <cell r="B2399" t="str">
            <v>HTA MENOR (5% de M. de O.)</v>
          </cell>
        </row>
        <row r="2400">
          <cell r="A2400">
            <v>0</v>
          </cell>
          <cell r="B2400">
            <v>0</v>
          </cell>
          <cell r="C2400">
            <v>0</v>
          </cell>
        </row>
        <row r="2401">
          <cell r="A2401">
            <v>0</v>
          </cell>
          <cell r="B2401">
            <v>0</v>
          </cell>
          <cell r="C2401">
            <v>0</v>
          </cell>
        </row>
        <row r="2402">
          <cell r="A2402">
            <v>0</v>
          </cell>
          <cell r="B2402">
            <v>0</v>
          </cell>
          <cell r="C2402">
            <v>0</v>
          </cell>
        </row>
        <row r="2404">
          <cell r="B2404" t="str">
            <v>MANO DE OBRA</v>
          </cell>
        </row>
        <row r="2405">
          <cell r="B2405">
            <v>0</v>
          </cell>
          <cell r="C2405">
            <v>0</v>
          </cell>
        </row>
        <row r="2406">
          <cell r="A2406">
            <v>0</v>
          </cell>
          <cell r="B2406">
            <v>0</v>
          </cell>
          <cell r="C2406">
            <v>0</v>
          </cell>
        </row>
        <row r="2407">
          <cell r="A2407">
            <v>0</v>
          </cell>
          <cell r="B2407">
            <v>0</v>
          </cell>
          <cell r="C2407">
            <v>0</v>
          </cell>
        </row>
        <row r="2408">
          <cell r="A2408">
            <v>0</v>
          </cell>
          <cell r="B2408">
            <v>0</v>
          </cell>
          <cell r="C2408">
            <v>0</v>
          </cell>
        </row>
        <row r="2410">
          <cell r="B2410" t="str">
            <v>TRANSPORTE</v>
          </cell>
        </row>
        <row r="2412">
          <cell r="A2412">
            <v>0</v>
          </cell>
          <cell r="B2412">
            <v>0</v>
          </cell>
          <cell r="C2412">
            <v>0</v>
          </cell>
        </row>
        <row r="2413">
          <cell r="A2413">
            <v>0</v>
          </cell>
          <cell r="B2413">
            <v>0</v>
          </cell>
          <cell r="C2413">
            <v>0</v>
          </cell>
        </row>
        <row r="2414">
          <cell r="A2414">
            <v>0</v>
          </cell>
          <cell r="B2414">
            <v>0</v>
          </cell>
          <cell r="C2414">
            <v>0</v>
          </cell>
        </row>
        <row r="2419">
          <cell r="A2419" t="str">
            <v>CODIGO</v>
          </cell>
          <cell r="B2419" t="str">
            <v>ITEM</v>
          </cell>
          <cell r="C2419" t="str">
            <v>UNIDAD</v>
          </cell>
        </row>
        <row r="2420">
          <cell r="D2420">
            <v>0</v>
          </cell>
        </row>
        <row r="2421">
          <cell r="B2421" t="str">
            <v>CODIGO</v>
          </cell>
        </row>
        <row r="2422">
          <cell r="A2422" t="str">
            <v>CODIGO</v>
          </cell>
          <cell r="B2422" t="str">
            <v>RECURSOS</v>
          </cell>
          <cell r="C2422" t="str">
            <v>UNIDAD</v>
          </cell>
          <cell r="D2422" t="str">
            <v>CANT.</v>
          </cell>
        </row>
        <row r="2423">
          <cell r="B2423" t="str">
            <v>MATERIALES</v>
          </cell>
        </row>
        <row r="2424">
          <cell r="B2424">
            <v>0</v>
          </cell>
          <cell r="C2424">
            <v>0</v>
          </cell>
        </row>
        <row r="2425">
          <cell r="B2425">
            <v>0</v>
          </cell>
          <cell r="C2425">
            <v>0</v>
          </cell>
        </row>
        <row r="2426">
          <cell r="B2426">
            <v>0</v>
          </cell>
          <cell r="C2426">
            <v>0</v>
          </cell>
        </row>
        <row r="2427">
          <cell r="B2427">
            <v>0</v>
          </cell>
          <cell r="C2427">
            <v>0</v>
          </cell>
        </row>
        <row r="2429">
          <cell r="B2429" t="str">
            <v>EQUIPO</v>
          </cell>
        </row>
        <row r="2430">
          <cell r="B2430" t="str">
            <v>HTA MENOR (5% de M. de O.)</v>
          </cell>
        </row>
        <row r="2431">
          <cell r="A2431">
            <v>0</v>
          </cell>
          <cell r="B2431">
            <v>0</v>
          </cell>
          <cell r="C2431">
            <v>0</v>
          </cell>
        </row>
        <row r="2432">
          <cell r="A2432">
            <v>0</v>
          </cell>
          <cell r="B2432">
            <v>0</v>
          </cell>
          <cell r="C2432">
            <v>0</v>
          </cell>
        </row>
        <row r="2433">
          <cell r="A2433">
            <v>0</v>
          </cell>
          <cell r="B2433">
            <v>0</v>
          </cell>
          <cell r="C2433">
            <v>0</v>
          </cell>
        </row>
        <row r="2435">
          <cell r="B2435" t="str">
            <v>MANO DE OBRA</v>
          </cell>
        </row>
        <row r="2436">
          <cell r="B2436">
            <v>0</v>
          </cell>
          <cell r="C2436">
            <v>0</v>
          </cell>
        </row>
        <row r="2437">
          <cell r="A2437">
            <v>0</v>
          </cell>
          <cell r="B2437">
            <v>0</v>
          </cell>
          <cell r="C2437">
            <v>0</v>
          </cell>
        </row>
        <row r="2438">
          <cell r="A2438">
            <v>0</v>
          </cell>
          <cell r="B2438">
            <v>0</v>
          </cell>
          <cell r="C2438">
            <v>0</v>
          </cell>
        </row>
        <row r="2439">
          <cell r="A2439">
            <v>0</v>
          </cell>
          <cell r="B2439">
            <v>0</v>
          </cell>
          <cell r="C2439">
            <v>0</v>
          </cell>
        </row>
        <row r="2441">
          <cell r="B2441" t="str">
            <v>TRANSPORTE</v>
          </cell>
        </row>
        <row r="2443">
          <cell r="A2443">
            <v>0</v>
          </cell>
          <cell r="B2443">
            <v>0</v>
          </cell>
          <cell r="C2443">
            <v>0</v>
          </cell>
        </row>
        <row r="2444">
          <cell r="A2444">
            <v>0</v>
          </cell>
          <cell r="B2444">
            <v>0</v>
          </cell>
          <cell r="C2444">
            <v>0</v>
          </cell>
        </row>
        <row r="2445">
          <cell r="A2445">
            <v>0</v>
          </cell>
          <cell r="B2445">
            <v>0</v>
          </cell>
          <cell r="C2445">
            <v>0</v>
          </cell>
        </row>
        <row r="2451">
          <cell r="A2451" t="str">
            <v>CODIGO</v>
          </cell>
          <cell r="B2451" t="str">
            <v>ITEM</v>
          </cell>
          <cell r="C2451" t="str">
            <v>UNIDAD</v>
          </cell>
        </row>
        <row r="2452">
          <cell r="D2452">
            <v>0</v>
          </cell>
        </row>
        <row r="2453">
          <cell r="B2453" t="str">
            <v>CODIGO</v>
          </cell>
        </row>
        <row r="2454">
          <cell r="A2454" t="str">
            <v>CODIGO</v>
          </cell>
          <cell r="B2454" t="str">
            <v>RECURSOS</v>
          </cell>
          <cell r="C2454" t="str">
            <v>UNIDAD</v>
          </cell>
          <cell r="D2454" t="str">
            <v>CANT.</v>
          </cell>
        </row>
        <row r="2455">
          <cell r="B2455" t="str">
            <v>MATERIALES</v>
          </cell>
        </row>
        <row r="2456">
          <cell r="B2456">
            <v>0</v>
          </cell>
          <cell r="C2456">
            <v>0</v>
          </cell>
        </row>
        <row r="2457">
          <cell r="B2457">
            <v>0</v>
          </cell>
          <cell r="C2457">
            <v>0</v>
          </cell>
        </row>
        <row r="2458">
          <cell r="B2458">
            <v>0</v>
          </cell>
          <cell r="C2458">
            <v>0</v>
          </cell>
        </row>
        <row r="2459">
          <cell r="B2459">
            <v>0</v>
          </cell>
          <cell r="C2459">
            <v>0</v>
          </cell>
        </row>
        <row r="2461">
          <cell r="B2461" t="str">
            <v>EQUIPO</v>
          </cell>
        </row>
        <row r="2462">
          <cell r="B2462" t="str">
            <v>HTA MENOR (5% de M. de O.)</v>
          </cell>
        </row>
        <row r="2463">
          <cell r="A2463">
            <v>0</v>
          </cell>
          <cell r="B2463">
            <v>0</v>
          </cell>
          <cell r="C2463">
            <v>0</v>
          </cell>
        </row>
        <row r="2464">
          <cell r="A2464">
            <v>0</v>
          </cell>
          <cell r="B2464">
            <v>0</v>
          </cell>
          <cell r="C2464">
            <v>0</v>
          </cell>
        </row>
        <row r="2465">
          <cell r="A2465">
            <v>0</v>
          </cell>
          <cell r="B2465">
            <v>0</v>
          </cell>
          <cell r="C2465">
            <v>0</v>
          </cell>
        </row>
        <row r="2467">
          <cell r="B2467" t="str">
            <v>MANO DE OBRA</v>
          </cell>
        </row>
        <row r="2468">
          <cell r="B2468">
            <v>0</v>
          </cell>
          <cell r="C2468">
            <v>0</v>
          </cell>
        </row>
        <row r="2469">
          <cell r="A2469">
            <v>0</v>
          </cell>
          <cell r="B2469">
            <v>0</v>
          </cell>
          <cell r="C2469">
            <v>0</v>
          </cell>
        </row>
        <row r="2470">
          <cell r="A2470">
            <v>0</v>
          </cell>
          <cell r="B2470">
            <v>0</v>
          </cell>
          <cell r="C2470">
            <v>0</v>
          </cell>
        </row>
        <row r="2471">
          <cell r="A2471">
            <v>0</v>
          </cell>
          <cell r="B2471">
            <v>0</v>
          </cell>
          <cell r="C2471">
            <v>0</v>
          </cell>
        </row>
        <row r="2473">
          <cell r="B2473" t="str">
            <v>TRANSPORTE</v>
          </cell>
        </row>
        <row r="2475">
          <cell r="A2475">
            <v>0</v>
          </cell>
          <cell r="B2475">
            <v>0</v>
          </cell>
          <cell r="C2475">
            <v>0</v>
          </cell>
        </row>
        <row r="2476">
          <cell r="A2476">
            <v>0</v>
          </cell>
          <cell r="B2476">
            <v>0</v>
          </cell>
          <cell r="C2476">
            <v>0</v>
          </cell>
        </row>
        <row r="2477">
          <cell r="A2477">
            <v>0</v>
          </cell>
          <cell r="B2477">
            <v>0</v>
          </cell>
          <cell r="C2477">
            <v>0</v>
          </cell>
        </row>
        <row r="2482">
          <cell r="A2482" t="str">
            <v>CODIGO</v>
          </cell>
          <cell r="B2482" t="str">
            <v>ITEM</v>
          </cell>
          <cell r="C2482" t="str">
            <v>UNIDAD</v>
          </cell>
        </row>
        <row r="2483">
          <cell r="D2483">
            <v>0</v>
          </cell>
        </row>
        <row r="2484">
          <cell r="B2484" t="str">
            <v>CODIGO</v>
          </cell>
        </row>
        <row r="2485">
          <cell r="A2485" t="str">
            <v>CODIGO</v>
          </cell>
          <cell r="B2485" t="str">
            <v>RECURSOS</v>
          </cell>
          <cell r="C2485" t="str">
            <v>UNIDAD</v>
          </cell>
          <cell r="D2485" t="str">
            <v>CANT.</v>
          </cell>
        </row>
        <row r="2486">
          <cell r="B2486" t="str">
            <v>MATERIALES</v>
          </cell>
        </row>
        <row r="2487">
          <cell r="B2487">
            <v>0</v>
          </cell>
          <cell r="C2487">
            <v>0</v>
          </cell>
        </row>
        <row r="2488">
          <cell r="B2488">
            <v>0</v>
          </cell>
          <cell r="C2488">
            <v>0</v>
          </cell>
        </row>
        <row r="2489">
          <cell r="B2489">
            <v>0</v>
          </cell>
          <cell r="C2489">
            <v>0</v>
          </cell>
        </row>
        <row r="2490">
          <cell r="B2490">
            <v>0</v>
          </cell>
          <cell r="C2490">
            <v>0</v>
          </cell>
        </row>
        <row r="2492">
          <cell r="B2492" t="str">
            <v>EQUIPO</v>
          </cell>
        </row>
        <row r="2493">
          <cell r="B2493" t="str">
            <v>HTA MENOR (5% de M. de O.)</v>
          </cell>
        </row>
        <row r="2494">
          <cell r="A2494">
            <v>0</v>
          </cell>
          <cell r="B2494">
            <v>0</v>
          </cell>
          <cell r="C2494">
            <v>0</v>
          </cell>
        </row>
        <row r="2495">
          <cell r="A2495">
            <v>0</v>
          </cell>
          <cell r="B2495">
            <v>0</v>
          </cell>
          <cell r="C2495">
            <v>0</v>
          </cell>
        </row>
        <row r="2496">
          <cell r="A2496">
            <v>0</v>
          </cell>
          <cell r="B2496">
            <v>0</v>
          </cell>
          <cell r="C2496">
            <v>0</v>
          </cell>
        </row>
        <row r="2498">
          <cell r="B2498" t="str">
            <v>MANO DE OBRA</v>
          </cell>
        </row>
        <row r="2499">
          <cell r="B2499">
            <v>0</v>
          </cell>
          <cell r="C2499">
            <v>0</v>
          </cell>
        </row>
        <row r="2500">
          <cell r="A2500">
            <v>0</v>
          </cell>
          <cell r="B2500">
            <v>0</v>
          </cell>
          <cell r="C2500">
            <v>0</v>
          </cell>
        </row>
        <row r="2501">
          <cell r="A2501">
            <v>0</v>
          </cell>
          <cell r="B2501">
            <v>0</v>
          </cell>
          <cell r="C2501">
            <v>0</v>
          </cell>
        </row>
        <row r="2502">
          <cell r="A2502">
            <v>0</v>
          </cell>
          <cell r="B2502">
            <v>0</v>
          </cell>
          <cell r="C2502">
            <v>0</v>
          </cell>
        </row>
        <row r="2504">
          <cell r="B2504" t="str">
            <v>TRANSPORTE</v>
          </cell>
        </row>
        <row r="2506">
          <cell r="A2506">
            <v>0</v>
          </cell>
          <cell r="B2506">
            <v>0</v>
          </cell>
          <cell r="C2506">
            <v>0</v>
          </cell>
        </row>
        <row r="2507">
          <cell r="A2507">
            <v>0</v>
          </cell>
          <cell r="B2507">
            <v>0</v>
          </cell>
          <cell r="C2507">
            <v>0</v>
          </cell>
        </row>
        <row r="2508">
          <cell r="A2508">
            <v>0</v>
          </cell>
          <cell r="B2508">
            <v>0</v>
          </cell>
          <cell r="C2508">
            <v>0</v>
          </cell>
        </row>
        <row r="2513">
          <cell r="A2513" t="str">
            <v>CODIGO</v>
          </cell>
          <cell r="B2513" t="str">
            <v>ITEM</v>
          </cell>
          <cell r="C2513" t="str">
            <v>UNIDAD</v>
          </cell>
        </row>
        <row r="2514">
          <cell r="D2514">
            <v>0</v>
          </cell>
        </row>
        <row r="2515">
          <cell r="B2515" t="str">
            <v>CODIGO</v>
          </cell>
        </row>
        <row r="2516">
          <cell r="A2516" t="str">
            <v>CODIGO</v>
          </cell>
          <cell r="B2516" t="str">
            <v>RECURSOS</v>
          </cell>
          <cell r="C2516" t="str">
            <v>UNIDAD</v>
          </cell>
          <cell r="D2516" t="str">
            <v>CANT.</v>
          </cell>
        </row>
        <row r="2517">
          <cell r="B2517" t="str">
            <v>MATERIALES</v>
          </cell>
        </row>
        <row r="2518">
          <cell r="B2518">
            <v>0</v>
          </cell>
          <cell r="C2518">
            <v>0</v>
          </cell>
        </row>
        <row r="2519">
          <cell r="B2519">
            <v>0</v>
          </cell>
          <cell r="C2519">
            <v>0</v>
          </cell>
        </row>
        <row r="2520">
          <cell r="B2520">
            <v>0</v>
          </cell>
          <cell r="C2520">
            <v>0</v>
          </cell>
        </row>
        <row r="2521">
          <cell r="B2521">
            <v>0</v>
          </cell>
          <cell r="C2521">
            <v>0</v>
          </cell>
        </row>
        <row r="2523">
          <cell r="B2523" t="str">
            <v>EQUIPO</v>
          </cell>
        </row>
        <row r="2524">
          <cell r="B2524" t="str">
            <v>HTA MENOR (5% de M. de O.)</v>
          </cell>
        </row>
        <row r="2525">
          <cell r="A2525">
            <v>0</v>
          </cell>
          <cell r="B2525">
            <v>0</v>
          </cell>
          <cell r="C2525">
            <v>0</v>
          </cell>
        </row>
        <row r="2526">
          <cell r="A2526">
            <v>0</v>
          </cell>
          <cell r="B2526">
            <v>0</v>
          </cell>
          <cell r="C2526">
            <v>0</v>
          </cell>
        </row>
        <row r="2527">
          <cell r="A2527">
            <v>0</v>
          </cell>
          <cell r="B2527">
            <v>0</v>
          </cell>
          <cell r="C2527">
            <v>0</v>
          </cell>
        </row>
        <row r="2529">
          <cell r="B2529" t="str">
            <v>MANO DE OBRA</v>
          </cell>
        </row>
        <row r="2530">
          <cell r="B2530">
            <v>0</v>
          </cell>
          <cell r="C2530">
            <v>0</v>
          </cell>
        </row>
        <row r="2531">
          <cell r="A2531">
            <v>0</v>
          </cell>
          <cell r="B2531">
            <v>0</v>
          </cell>
          <cell r="C2531">
            <v>0</v>
          </cell>
        </row>
        <row r="2532">
          <cell r="A2532">
            <v>0</v>
          </cell>
          <cell r="B2532">
            <v>0</v>
          </cell>
          <cell r="C2532">
            <v>0</v>
          </cell>
        </row>
        <row r="2533">
          <cell r="A2533">
            <v>0</v>
          </cell>
          <cell r="B2533">
            <v>0</v>
          </cell>
          <cell r="C2533">
            <v>0</v>
          </cell>
        </row>
        <row r="2535">
          <cell r="B2535" t="str">
            <v>TRANSPORTE</v>
          </cell>
        </row>
        <row r="2537">
          <cell r="A2537">
            <v>0</v>
          </cell>
          <cell r="B2537">
            <v>0</v>
          </cell>
          <cell r="C2537">
            <v>0</v>
          </cell>
        </row>
        <row r="2538">
          <cell r="A2538">
            <v>0</v>
          </cell>
          <cell r="B2538">
            <v>0</v>
          </cell>
          <cell r="C2538">
            <v>0</v>
          </cell>
        </row>
        <row r="2539">
          <cell r="A2539">
            <v>0</v>
          </cell>
          <cell r="B2539">
            <v>0</v>
          </cell>
          <cell r="C2539">
            <v>0</v>
          </cell>
        </row>
        <row r="2544">
          <cell r="A2544" t="str">
            <v>CODIGO</v>
          </cell>
          <cell r="B2544" t="str">
            <v>ITEM</v>
          </cell>
          <cell r="C2544" t="str">
            <v>UNIDAD</v>
          </cell>
        </row>
        <row r="2545">
          <cell r="D2545">
            <v>0</v>
          </cell>
        </row>
        <row r="2546">
          <cell r="B2546" t="str">
            <v>CODIGO</v>
          </cell>
        </row>
        <row r="2547">
          <cell r="A2547" t="str">
            <v>CODIGO</v>
          </cell>
          <cell r="B2547" t="str">
            <v>RECURSOS</v>
          </cell>
          <cell r="C2547" t="str">
            <v>UNIDAD</v>
          </cell>
          <cell r="D2547" t="str">
            <v>CANT.</v>
          </cell>
        </row>
        <row r="2548">
          <cell r="B2548" t="str">
            <v>MATERIALES</v>
          </cell>
        </row>
        <row r="2549">
          <cell r="B2549">
            <v>0</v>
          </cell>
          <cell r="C2549">
            <v>0</v>
          </cell>
        </row>
        <row r="2550">
          <cell r="B2550">
            <v>0</v>
          </cell>
          <cell r="C2550">
            <v>0</v>
          </cell>
        </row>
        <row r="2551">
          <cell r="B2551">
            <v>0</v>
          </cell>
          <cell r="C2551">
            <v>0</v>
          </cell>
        </row>
        <row r="2552">
          <cell r="B2552">
            <v>0</v>
          </cell>
          <cell r="C2552">
            <v>0</v>
          </cell>
        </row>
        <row r="2554">
          <cell r="B2554" t="str">
            <v>EQUIPO</v>
          </cell>
        </row>
        <row r="2555">
          <cell r="B2555" t="str">
            <v>HTA MENOR (5% de M. de O.)</v>
          </cell>
        </row>
        <row r="2556">
          <cell r="A2556">
            <v>0</v>
          </cell>
          <cell r="B2556">
            <v>0</v>
          </cell>
          <cell r="C2556">
            <v>0</v>
          </cell>
        </row>
        <row r="2557">
          <cell r="A2557">
            <v>0</v>
          </cell>
          <cell r="B2557">
            <v>0</v>
          </cell>
          <cell r="C2557">
            <v>0</v>
          </cell>
        </row>
        <row r="2558">
          <cell r="A2558">
            <v>0</v>
          </cell>
          <cell r="B2558">
            <v>0</v>
          </cell>
          <cell r="C2558">
            <v>0</v>
          </cell>
        </row>
        <row r="2560">
          <cell r="B2560" t="str">
            <v>MANO DE OBRA</v>
          </cell>
        </row>
        <row r="2561">
          <cell r="B2561">
            <v>0</v>
          </cell>
          <cell r="C2561">
            <v>0</v>
          </cell>
        </row>
        <row r="2562">
          <cell r="A2562">
            <v>0</v>
          </cell>
          <cell r="B2562">
            <v>0</v>
          </cell>
          <cell r="C2562">
            <v>0</v>
          </cell>
        </row>
        <row r="2563">
          <cell r="A2563">
            <v>0</v>
          </cell>
          <cell r="B2563">
            <v>0</v>
          </cell>
          <cell r="C2563">
            <v>0</v>
          </cell>
        </row>
        <row r="2564">
          <cell r="A2564">
            <v>0</v>
          </cell>
          <cell r="B2564">
            <v>0</v>
          </cell>
          <cell r="C2564">
            <v>0</v>
          </cell>
        </row>
        <row r="2566">
          <cell r="B2566" t="str">
            <v>TRANSPORTE</v>
          </cell>
        </row>
        <row r="2568">
          <cell r="A2568">
            <v>0</v>
          </cell>
          <cell r="B2568">
            <v>0</v>
          </cell>
          <cell r="C2568">
            <v>0</v>
          </cell>
        </row>
        <row r="2569">
          <cell r="A2569">
            <v>0</v>
          </cell>
          <cell r="B2569">
            <v>0</v>
          </cell>
          <cell r="C2569">
            <v>0</v>
          </cell>
        </row>
        <row r="2570">
          <cell r="A2570">
            <v>0</v>
          </cell>
          <cell r="B2570">
            <v>0</v>
          </cell>
          <cell r="C2570">
            <v>0</v>
          </cell>
        </row>
        <row r="2575">
          <cell r="A2575" t="str">
            <v>CODIGO</v>
          </cell>
          <cell r="B2575" t="str">
            <v>ITEM</v>
          </cell>
          <cell r="C2575" t="str">
            <v>UNIDAD</v>
          </cell>
        </row>
        <row r="2576">
          <cell r="D2576">
            <v>0</v>
          </cell>
        </row>
        <row r="2577">
          <cell r="B2577" t="str">
            <v>CODIGO</v>
          </cell>
        </row>
        <row r="2578">
          <cell r="A2578" t="str">
            <v>CODIGO</v>
          </cell>
          <cell r="B2578" t="str">
            <v>RECURSOS</v>
          </cell>
          <cell r="C2578" t="str">
            <v>UNIDAD</v>
          </cell>
          <cell r="D2578" t="str">
            <v>CANT.</v>
          </cell>
        </row>
        <row r="2579">
          <cell r="B2579" t="str">
            <v>MATERIALES</v>
          </cell>
        </row>
        <row r="2580">
          <cell r="B2580">
            <v>0</v>
          </cell>
          <cell r="C2580">
            <v>0</v>
          </cell>
        </row>
        <row r="2581">
          <cell r="B2581">
            <v>0</v>
          </cell>
          <cell r="C2581">
            <v>0</v>
          </cell>
        </row>
        <row r="2582">
          <cell r="B2582">
            <v>0</v>
          </cell>
          <cell r="C2582">
            <v>0</v>
          </cell>
        </row>
        <row r="2583">
          <cell r="B2583">
            <v>0</v>
          </cell>
          <cell r="C2583">
            <v>0</v>
          </cell>
        </row>
        <row r="2585">
          <cell r="B2585" t="str">
            <v>EQUIPO</v>
          </cell>
        </row>
        <row r="2586">
          <cell r="B2586" t="str">
            <v>HTA MENOR (5% de M. de O.)</v>
          </cell>
        </row>
        <row r="2587">
          <cell r="A2587">
            <v>0</v>
          </cell>
          <cell r="B2587">
            <v>0</v>
          </cell>
          <cell r="C2587">
            <v>0</v>
          </cell>
        </row>
        <row r="2588">
          <cell r="A2588">
            <v>0</v>
          </cell>
          <cell r="B2588">
            <v>0</v>
          </cell>
          <cell r="C2588">
            <v>0</v>
          </cell>
        </row>
        <row r="2589">
          <cell r="A2589">
            <v>0</v>
          </cell>
          <cell r="B2589">
            <v>0</v>
          </cell>
          <cell r="C2589">
            <v>0</v>
          </cell>
        </row>
        <row r="2591">
          <cell r="B2591" t="str">
            <v>MANO DE OBRA</v>
          </cell>
        </row>
        <row r="2592">
          <cell r="B2592">
            <v>0</v>
          </cell>
          <cell r="C2592">
            <v>0</v>
          </cell>
        </row>
        <row r="2593">
          <cell r="A2593">
            <v>0</v>
          </cell>
          <cell r="B2593">
            <v>0</v>
          </cell>
          <cell r="C2593">
            <v>0</v>
          </cell>
        </row>
        <row r="2594">
          <cell r="A2594">
            <v>0</v>
          </cell>
          <cell r="B2594">
            <v>0</v>
          </cell>
          <cell r="C2594">
            <v>0</v>
          </cell>
        </row>
        <row r="2595">
          <cell r="A2595">
            <v>0</v>
          </cell>
          <cell r="B2595">
            <v>0</v>
          </cell>
          <cell r="C2595">
            <v>0</v>
          </cell>
        </row>
        <row r="2597">
          <cell r="B2597" t="str">
            <v>TRANSPORTE</v>
          </cell>
        </row>
        <row r="2599">
          <cell r="A2599">
            <v>0</v>
          </cell>
          <cell r="B2599">
            <v>0</v>
          </cell>
          <cell r="C2599">
            <v>0</v>
          </cell>
        </row>
        <row r="2600">
          <cell r="A2600">
            <v>0</v>
          </cell>
          <cell r="B2600">
            <v>0</v>
          </cell>
          <cell r="C2600">
            <v>0</v>
          </cell>
        </row>
        <row r="2601">
          <cell r="A2601">
            <v>0</v>
          </cell>
          <cell r="B2601">
            <v>0</v>
          </cell>
          <cell r="C2601">
            <v>0</v>
          </cell>
        </row>
        <row r="2606">
          <cell r="A2606" t="str">
            <v>CODIGO</v>
          </cell>
          <cell r="B2606" t="str">
            <v>ITEM</v>
          </cell>
          <cell r="C2606" t="str">
            <v>UNIDAD</v>
          </cell>
        </row>
        <row r="2607">
          <cell r="D2607">
            <v>0</v>
          </cell>
        </row>
        <row r="2608">
          <cell r="B2608" t="str">
            <v>CODIGO</v>
          </cell>
        </row>
        <row r="2609">
          <cell r="A2609" t="str">
            <v>CODIGO</v>
          </cell>
          <cell r="B2609" t="str">
            <v>RECURSOS</v>
          </cell>
          <cell r="C2609" t="str">
            <v>UNIDAD</v>
          </cell>
          <cell r="D2609" t="str">
            <v>CANT.</v>
          </cell>
        </row>
        <row r="2610">
          <cell r="B2610" t="str">
            <v>MATERIALES</v>
          </cell>
        </row>
        <row r="2611">
          <cell r="B2611">
            <v>0</v>
          </cell>
          <cell r="C2611">
            <v>0</v>
          </cell>
        </row>
        <row r="2612">
          <cell r="B2612">
            <v>0</v>
          </cell>
          <cell r="C2612">
            <v>0</v>
          </cell>
        </row>
        <row r="2613">
          <cell r="B2613">
            <v>0</v>
          </cell>
          <cell r="C2613">
            <v>0</v>
          </cell>
        </row>
        <row r="2614">
          <cell r="B2614">
            <v>0</v>
          </cell>
          <cell r="C2614">
            <v>0</v>
          </cell>
        </row>
        <row r="2616">
          <cell r="B2616" t="str">
            <v>EQUIPO</v>
          </cell>
        </row>
        <row r="2617">
          <cell r="B2617" t="str">
            <v>HTA MENOR (5% de M. de O.)</v>
          </cell>
        </row>
        <row r="2618">
          <cell r="A2618">
            <v>0</v>
          </cell>
          <cell r="B2618">
            <v>0</v>
          </cell>
          <cell r="C2618">
            <v>0</v>
          </cell>
        </row>
        <row r="2619">
          <cell r="A2619">
            <v>0</v>
          </cell>
          <cell r="B2619">
            <v>0</v>
          </cell>
          <cell r="C2619">
            <v>0</v>
          </cell>
        </row>
        <row r="2620">
          <cell r="A2620">
            <v>0</v>
          </cell>
          <cell r="B2620">
            <v>0</v>
          </cell>
          <cell r="C2620">
            <v>0</v>
          </cell>
        </row>
        <row r="2622">
          <cell r="B2622" t="str">
            <v>MANO DE OBRA</v>
          </cell>
        </row>
        <row r="2623">
          <cell r="B2623">
            <v>0</v>
          </cell>
          <cell r="C2623">
            <v>0</v>
          </cell>
        </row>
        <row r="2624">
          <cell r="A2624">
            <v>0</v>
          </cell>
          <cell r="B2624">
            <v>0</v>
          </cell>
          <cell r="C2624">
            <v>0</v>
          </cell>
        </row>
        <row r="2625">
          <cell r="A2625">
            <v>0</v>
          </cell>
          <cell r="B2625">
            <v>0</v>
          </cell>
          <cell r="C2625">
            <v>0</v>
          </cell>
        </row>
        <row r="2626">
          <cell r="A2626">
            <v>0</v>
          </cell>
          <cell r="B2626">
            <v>0</v>
          </cell>
          <cell r="C2626">
            <v>0</v>
          </cell>
        </row>
        <row r="2628">
          <cell r="B2628" t="str">
            <v>TRANSPORTE</v>
          </cell>
        </row>
        <row r="2630">
          <cell r="A2630">
            <v>0</v>
          </cell>
          <cell r="B2630">
            <v>0</v>
          </cell>
          <cell r="C2630">
            <v>0</v>
          </cell>
        </row>
        <row r="2631">
          <cell r="A2631">
            <v>0</v>
          </cell>
          <cell r="B2631">
            <v>0</v>
          </cell>
          <cell r="C2631">
            <v>0</v>
          </cell>
        </row>
        <row r="2632">
          <cell r="A2632">
            <v>0</v>
          </cell>
          <cell r="B2632">
            <v>0</v>
          </cell>
          <cell r="C2632">
            <v>0</v>
          </cell>
        </row>
        <row r="2637">
          <cell r="A2637" t="str">
            <v>CODIGO</v>
          </cell>
          <cell r="B2637" t="str">
            <v>ITEM</v>
          </cell>
          <cell r="C2637" t="str">
            <v>UNIDAD</v>
          </cell>
        </row>
        <row r="2638">
          <cell r="D2638">
            <v>0</v>
          </cell>
        </row>
        <row r="2639">
          <cell r="B2639" t="str">
            <v>CODIGO</v>
          </cell>
        </row>
        <row r="2640">
          <cell r="A2640" t="str">
            <v>CODIGO</v>
          </cell>
          <cell r="B2640" t="str">
            <v>RECURSOS</v>
          </cell>
          <cell r="C2640" t="str">
            <v>UNIDAD</v>
          </cell>
          <cell r="D2640" t="str">
            <v>CANT.</v>
          </cell>
        </row>
        <row r="2641">
          <cell r="B2641" t="str">
            <v>MATERIALES</v>
          </cell>
        </row>
        <row r="2642">
          <cell r="B2642">
            <v>0</v>
          </cell>
          <cell r="C2642">
            <v>0</v>
          </cell>
        </row>
        <row r="2643">
          <cell r="B2643">
            <v>0</v>
          </cell>
          <cell r="C2643">
            <v>0</v>
          </cell>
        </row>
        <row r="2644">
          <cell r="B2644">
            <v>0</v>
          </cell>
          <cell r="C2644">
            <v>0</v>
          </cell>
        </row>
        <row r="2645">
          <cell r="B2645">
            <v>0</v>
          </cell>
          <cell r="C2645">
            <v>0</v>
          </cell>
        </row>
        <row r="2647">
          <cell r="B2647" t="str">
            <v>EQUIPO</v>
          </cell>
        </row>
        <row r="2648">
          <cell r="B2648" t="str">
            <v>HTA MENOR (5% de M. de O.)</v>
          </cell>
        </row>
        <row r="2649">
          <cell r="A2649">
            <v>0</v>
          </cell>
          <cell r="B2649">
            <v>0</v>
          </cell>
          <cell r="C2649">
            <v>0</v>
          </cell>
        </row>
        <row r="2650">
          <cell r="A2650">
            <v>0</v>
          </cell>
          <cell r="B2650">
            <v>0</v>
          </cell>
          <cell r="C2650">
            <v>0</v>
          </cell>
        </row>
        <row r="2651">
          <cell r="A2651">
            <v>0</v>
          </cell>
          <cell r="B2651">
            <v>0</v>
          </cell>
          <cell r="C2651">
            <v>0</v>
          </cell>
        </row>
        <row r="2653">
          <cell r="B2653" t="str">
            <v>MANO DE OBRA</v>
          </cell>
        </row>
        <row r="2654">
          <cell r="B2654">
            <v>0</v>
          </cell>
          <cell r="C2654">
            <v>0</v>
          </cell>
        </row>
        <row r="2655">
          <cell r="A2655">
            <v>0</v>
          </cell>
          <cell r="B2655">
            <v>0</v>
          </cell>
          <cell r="C2655">
            <v>0</v>
          </cell>
        </row>
        <row r="2656">
          <cell r="A2656">
            <v>0</v>
          </cell>
          <cell r="B2656">
            <v>0</v>
          </cell>
          <cell r="C2656">
            <v>0</v>
          </cell>
        </row>
        <row r="2657">
          <cell r="A2657">
            <v>0</v>
          </cell>
          <cell r="B2657">
            <v>0</v>
          </cell>
          <cell r="C2657">
            <v>0</v>
          </cell>
        </row>
        <row r="2659">
          <cell r="B2659" t="str">
            <v>TRANSPORTE</v>
          </cell>
        </row>
        <row r="2661">
          <cell r="A2661">
            <v>0</v>
          </cell>
          <cell r="B2661">
            <v>0</v>
          </cell>
          <cell r="C2661">
            <v>0</v>
          </cell>
        </row>
        <row r="2662">
          <cell r="A2662">
            <v>0</v>
          </cell>
          <cell r="B2662">
            <v>0</v>
          </cell>
          <cell r="C2662">
            <v>0</v>
          </cell>
        </row>
        <row r="2663">
          <cell r="A2663">
            <v>0</v>
          </cell>
          <cell r="B2663">
            <v>0</v>
          </cell>
          <cell r="C2663">
            <v>0</v>
          </cell>
        </row>
        <row r="2668">
          <cell r="A2668" t="str">
            <v>CODIGO</v>
          </cell>
          <cell r="B2668" t="str">
            <v>ITEM</v>
          </cell>
          <cell r="C2668" t="str">
            <v>UNIDAD</v>
          </cell>
        </row>
        <row r="2669">
          <cell r="D2669">
            <v>0</v>
          </cell>
        </row>
        <row r="2670">
          <cell r="B2670" t="str">
            <v>CODIGO</v>
          </cell>
        </row>
        <row r="2671">
          <cell r="A2671" t="str">
            <v>CODIGO</v>
          </cell>
          <cell r="B2671" t="str">
            <v>RECURSOS</v>
          </cell>
          <cell r="C2671" t="str">
            <v>UNIDAD</v>
          </cell>
          <cell r="D2671" t="str">
            <v>CANT.</v>
          </cell>
        </row>
        <row r="2672">
          <cell r="B2672" t="str">
            <v>MATERIALES</v>
          </cell>
        </row>
        <row r="2673">
          <cell r="B2673">
            <v>0</v>
          </cell>
          <cell r="C2673">
            <v>0</v>
          </cell>
        </row>
        <row r="2674">
          <cell r="B2674">
            <v>0</v>
          </cell>
          <cell r="C2674">
            <v>0</v>
          </cell>
        </row>
        <row r="2675">
          <cell r="B2675">
            <v>0</v>
          </cell>
          <cell r="C2675">
            <v>0</v>
          </cell>
        </row>
        <row r="2676">
          <cell r="B2676">
            <v>0</v>
          </cell>
          <cell r="C2676">
            <v>0</v>
          </cell>
        </row>
        <row r="2678">
          <cell r="B2678" t="str">
            <v>EQUIPO</v>
          </cell>
        </row>
        <row r="2679">
          <cell r="B2679" t="str">
            <v>HTA MENOR (5% de M. de O.)</v>
          </cell>
        </row>
        <row r="2680">
          <cell r="A2680">
            <v>0</v>
          </cell>
          <cell r="B2680">
            <v>0</v>
          </cell>
          <cell r="C2680">
            <v>0</v>
          </cell>
        </row>
        <row r="2681">
          <cell r="A2681">
            <v>0</v>
          </cell>
          <cell r="B2681">
            <v>0</v>
          </cell>
          <cell r="C2681">
            <v>0</v>
          </cell>
        </row>
        <row r="2682">
          <cell r="A2682">
            <v>0</v>
          </cell>
          <cell r="B2682">
            <v>0</v>
          </cell>
          <cell r="C2682">
            <v>0</v>
          </cell>
        </row>
        <row r="2684">
          <cell r="B2684" t="str">
            <v>MANO DE OBRA</v>
          </cell>
        </row>
        <row r="2685">
          <cell r="B2685">
            <v>0</v>
          </cell>
          <cell r="C2685">
            <v>0</v>
          </cell>
        </row>
        <row r="2686">
          <cell r="A2686">
            <v>0</v>
          </cell>
          <cell r="B2686">
            <v>0</v>
          </cell>
          <cell r="C2686">
            <v>0</v>
          </cell>
        </row>
        <row r="2687">
          <cell r="A2687">
            <v>0</v>
          </cell>
          <cell r="B2687">
            <v>0</v>
          </cell>
          <cell r="C2687">
            <v>0</v>
          </cell>
        </row>
        <row r="2688">
          <cell r="A2688">
            <v>0</v>
          </cell>
          <cell r="B2688">
            <v>0</v>
          </cell>
          <cell r="C2688">
            <v>0</v>
          </cell>
        </row>
        <row r="2690">
          <cell r="B2690" t="str">
            <v>TRANSPORTE</v>
          </cell>
        </row>
        <row r="2692">
          <cell r="A2692">
            <v>0</v>
          </cell>
          <cell r="B2692">
            <v>0</v>
          </cell>
          <cell r="C2692">
            <v>0</v>
          </cell>
        </row>
        <row r="2693">
          <cell r="A2693">
            <v>0</v>
          </cell>
          <cell r="B2693">
            <v>0</v>
          </cell>
          <cell r="C2693">
            <v>0</v>
          </cell>
        </row>
        <row r="2694">
          <cell r="A2694">
            <v>0</v>
          </cell>
          <cell r="B2694">
            <v>0</v>
          </cell>
          <cell r="C2694">
            <v>0</v>
          </cell>
        </row>
        <row r="2699">
          <cell r="A2699" t="str">
            <v>CODIGO</v>
          </cell>
          <cell r="B2699" t="str">
            <v>ITEM</v>
          </cell>
          <cell r="C2699" t="str">
            <v>UNIDAD</v>
          </cell>
        </row>
        <row r="2700">
          <cell r="D2700">
            <v>0</v>
          </cell>
        </row>
        <row r="2701">
          <cell r="B2701" t="str">
            <v>CODIGO</v>
          </cell>
        </row>
        <row r="2702">
          <cell r="A2702" t="str">
            <v>CODIGO</v>
          </cell>
          <cell r="B2702" t="str">
            <v>RECURSOS</v>
          </cell>
          <cell r="C2702" t="str">
            <v>UNIDAD</v>
          </cell>
          <cell r="D2702" t="str">
            <v>CANT.</v>
          </cell>
        </row>
        <row r="2703">
          <cell r="B2703" t="str">
            <v>MATERIALES</v>
          </cell>
        </row>
        <row r="2704">
          <cell r="B2704">
            <v>0</v>
          </cell>
          <cell r="C2704">
            <v>0</v>
          </cell>
        </row>
        <row r="2705">
          <cell r="B2705">
            <v>0</v>
          </cell>
          <cell r="C2705">
            <v>0</v>
          </cell>
        </row>
        <row r="2706">
          <cell r="B2706">
            <v>0</v>
          </cell>
          <cell r="C2706">
            <v>0</v>
          </cell>
        </row>
        <row r="2707">
          <cell r="B2707">
            <v>0</v>
          </cell>
          <cell r="C2707">
            <v>0</v>
          </cell>
        </row>
        <row r="2709">
          <cell r="B2709" t="str">
            <v>EQUIPO</v>
          </cell>
        </row>
        <row r="2710">
          <cell r="B2710" t="str">
            <v>HTA MENOR (5% de M. de O.)</v>
          </cell>
        </row>
        <row r="2711">
          <cell r="A2711">
            <v>0</v>
          </cell>
          <cell r="B2711">
            <v>0</v>
          </cell>
          <cell r="C2711">
            <v>0</v>
          </cell>
        </row>
        <row r="2712">
          <cell r="A2712">
            <v>0</v>
          </cell>
          <cell r="B2712">
            <v>0</v>
          </cell>
          <cell r="C2712">
            <v>0</v>
          </cell>
        </row>
        <row r="2713">
          <cell r="A2713">
            <v>0</v>
          </cell>
          <cell r="B2713">
            <v>0</v>
          </cell>
          <cell r="C2713">
            <v>0</v>
          </cell>
        </row>
        <row r="2715">
          <cell r="B2715" t="str">
            <v>MANO DE OBRA</v>
          </cell>
        </row>
        <row r="2716">
          <cell r="B2716">
            <v>0</v>
          </cell>
          <cell r="C2716">
            <v>0</v>
          </cell>
        </row>
        <row r="2717">
          <cell r="A2717">
            <v>0</v>
          </cell>
          <cell r="B2717">
            <v>0</v>
          </cell>
          <cell r="C2717">
            <v>0</v>
          </cell>
        </row>
        <row r="2718">
          <cell r="A2718">
            <v>0</v>
          </cell>
          <cell r="B2718">
            <v>0</v>
          </cell>
          <cell r="C2718">
            <v>0</v>
          </cell>
        </row>
        <row r="2719">
          <cell r="A2719">
            <v>0</v>
          </cell>
          <cell r="B2719">
            <v>0</v>
          </cell>
          <cell r="C2719">
            <v>0</v>
          </cell>
        </row>
        <row r="2721">
          <cell r="B2721" t="str">
            <v>TRANSPORTE</v>
          </cell>
        </row>
        <row r="2723">
          <cell r="A2723">
            <v>0</v>
          </cell>
          <cell r="B2723">
            <v>0</v>
          </cell>
          <cell r="C2723">
            <v>0</v>
          </cell>
        </row>
        <row r="2724">
          <cell r="A2724">
            <v>0</v>
          </cell>
          <cell r="B2724">
            <v>0</v>
          </cell>
          <cell r="C2724">
            <v>0</v>
          </cell>
        </row>
        <row r="2725">
          <cell r="A2725">
            <v>0</v>
          </cell>
          <cell r="B2725">
            <v>0</v>
          </cell>
          <cell r="C2725">
            <v>0</v>
          </cell>
        </row>
        <row r="2730">
          <cell r="A2730" t="str">
            <v>CODIGO</v>
          </cell>
          <cell r="B2730" t="str">
            <v>ITEM</v>
          </cell>
          <cell r="C2730" t="str">
            <v>UNIDAD</v>
          </cell>
        </row>
        <row r="2731">
          <cell r="D2731">
            <v>0</v>
          </cell>
        </row>
        <row r="2732">
          <cell r="B2732" t="str">
            <v>CODIGO</v>
          </cell>
        </row>
        <row r="2733">
          <cell r="A2733" t="str">
            <v>CODIGO</v>
          </cell>
          <cell r="B2733" t="str">
            <v>RECURSOS</v>
          </cell>
          <cell r="C2733" t="str">
            <v>UNIDAD</v>
          </cell>
          <cell r="D2733" t="str">
            <v>CANT.</v>
          </cell>
        </row>
        <row r="2734">
          <cell r="B2734" t="str">
            <v>MATERIALES</v>
          </cell>
        </row>
        <row r="2735">
          <cell r="B2735">
            <v>0</v>
          </cell>
          <cell r="C2735">
            <v>0</v>
          </cell>
        </row>
        <row r="2736">
          <cell r="B2736">
            <v>0</v>
          </cell>
          <cell r="C2736">
            <v>0</v>
          </cell>
        </row>
        <row r="2737">
          <cell r="B2737">
            <v>0</v>
          </cell>
          <cell r="C2737">
            <v>0</v>
          </cell>
        </row>
        <row r="2738">
          <cell r="B2738">
            <v>0</v>
          </cell>
          <cell r="C2738">
            <v>0</v>
          </cell>
        </row>
        <row r="2740">
          <cell r="B2740" t="str">
            <v>EQUIPO</v>
          </cell>
        </row>
        <row r="2741">
          <cell r="B2741" t="str">
            <v>HTA MENOR (5% de M. de O.)</v>
          </cell>
        </row>
        <row r="2742">
          <cell r="A2742">
            <v>0</v>
          </cell>
          <cell r="B2742">
            <v>0</v>
          </cell>
          <cell r="C2742">
            <v>0</v>
          </cell>
        </row>
        <row r="2743">
          <cell r="A2743">
            <v>0</v>
          </cell>
          <cell r="B2743">
            <v>0</v>
          </cell>
          <cell r="C2743">
            <v>0</v>
          </cell>
        </row>
        <row r="2744">
          <cell r="A2744">
            <v>0</v>
          </cell>
          <cell r="B2744">
            <v>0</v>
          </cell>
          <cell r="C2744">
            <v>0</v>
          </cell>
        </row>
        <row r="2746">
          <cell r="B2746" t="str">
            <v>MANO DE OBRA</v>
          </cell>
        </row>
        <row r="2747">
          <cell r="B2747">
            <v>0</v>
          </cell>
          <cell r="C2747">
            <v>0</v>
          </cell>
        </row>
        <row r="2748">
          <cell r="A2748">
            <v>0</v>
          </cell>
          <cell r="B2748">
            <v>0</v>
          </cell>
          <cell r="C2748">
            <v>0</v>
          </cell>
        </row>
        <row r="2749">
          <cell r="A2749">
            <v>0</v>
          </cell>
          <cell r="B2749">
            <v>0</v>
          </cell>
          <cell r="C2749">
            <v>0</v>
          </cell>
        </row>
        <row r="2750">
          <cell r="A2750">
            <v>0</v>
          </cell>
          <cell r="B2750">
            <v>0</v>
          </cell>
          <cell r="C2750">
            <v>0</v>
          </cell>
        </row>
        <row r="2752">
          <cell r="B2752" t="str">
            <v>TRANSPORTE</v>
          </cell>
        </row>
        <row r="2754">
          <cell r="A2754">
            <v>0</v>
          </cell>
          <cell r="B2754">
            <v>0</v>
          </cell>
          <cell r="C2754">
            <v>0</v>
          </cell>
        </row>
        <row r="2755">
          <cell r="A2755">
            <v>0</v>
          </cell>
          <cell r="B2755">
            <v>0</v>
          </cell>
          <cell r="C2755">
            <v>0</v>
          </cell>
        </row>
        <row r="2756">
          <cell r="A2756">
            <v>0</v>
          </cell>
          <cell r="B2756">
            <v>0</v>
          </cell>
          <cell r="C2756">
            <v>0</v>
          </cell>
        </row>
        <row r="2761">
          <cell r="A2761" t="str">
            <v>CODIGO</v>
          </cell>
          <cell r="B2761" t="str">
            <v>ITEM</v>
          </cell>
          <cell r="C2761" t="str">
            <v>UNIDAD</v>
          </cell>
        </row>
        <row r="2762">
          <cell r="D2762">
            <v>0</v>
          </cell>
        </row>
        <row r="2763">
          <cell r="B2763" t="str">
            <v>CODIGO</v>
          </cell>
        </row>
        <row r="2764">
          <cell r="A2764" t="str">
            <v>CODIGO</v>
          </cell>
          <cell r="B2764" t="str">
            <v>RECURSOS</v>
          </cell>
          <cell r="C2764" t="str">
            <v>UNIDAD</v>
          </cell>
          <cell r="D2764" t="str">
            <v>CANT.</v>
          </cell>
        </row>
        <row r="2765">
          <cell r="B2765" t="str">
            <v>MATERIALES</v>
          </cell>
        </row>
        <row r="2766">
          <cell r="B2766">
            <v>0</v>
          </cell>
          <cell r="C2766">
            <v>0</v>
          </cell>
        </row>
        <row r="2767">
          <cell r="B2767">
            <v>0</v>
          </cell>
          <cell r="C2767">
            <v>0</v>
          </cell>
        </row>
        <row r="2768">
          <cell r="B2768">
            <v>0</v>
          </cell>
          <cell r="C2768">
            <v>0</v>
          </cell>
        </row>
        <row r="2769">
          <cell r="B2769">
            <v>0</v>
          </cell>
          <cell r="C2769">
            <v>0</v>
          </cell>
        </row>
        <row r="2771">
          <cell r="B2771" t="str">
            <v>EQUIPO</v>
          </cell>
        </row>
        <row r="2772">
          <cell r="B2772" t="str">
            <v>HTA MENOR (5% de M. de O.)</v>
          </cell>
        </row>
        <row r="2773">
          <cell r="A2773">
            <v>0</v>
          </cell>
          <cell r="B2773">
            <v>0</v>
          </cell>
          <cell r="C2773">
            <v>0</v>
          </cell>
        </row>
        <row r="2774">
          <cell r="A2774">
            <v>0</v>
          </cell>
          <cell r="B2774">
            <v>0</v>
          </cell>
          <cell r="C2774">
            <v>0</v>
          </cell>
        </row>
        <row r="2775">
          <cell r="A2775">
            <v>0</v>
          </cell>
          <cell r="B2775">
            <v>0</v>
          </cell>
          <cell r="C2775">
            <v>0</v>
          </cell>
        </row>
        <row r="2777">
          <cell r="B2777" t="str">
            <v>MANO DE OBRA</v>
          </cell>
        </row>
        <row r="2778">
          <cell r="B2778">
            <v>0</v>
          </cell>
          <cell r="C2778">
            <v>0</v>
          </cell>
        </row>
        <row r="2779">
          <cell r="A2779">
            <v>0</v>
          </cell>
          <cell r="B2779">
            <v>0</v>
          </cell>
          <cell r="C2779">
            <v>0</v>
          </cell>
        </row>
        <row r="2780">
          <cell r="A2780">
            <v>0</v>
          </cell>
          <cell r="B2780">
            <v>0</v>
          </cell>
          <cell r="C2780">
            <v>0</v>
          </cell>
        </row>
        <row r="2781">
          <cell r="A2781">
            <v>0</v>
          </cell>
          <cell r="B2781">
            <v>0</v>
          </cell>
          <cell r="C2781">
            <v>0</v>
          </cell>
        </row>
        <row r="2783">
          <cell r="B2783" t="str">
            <v>TRANSPORTE</v>
          </cell>
        </row>
        <row r="2785">
          <cell r="A2785">
            <v>0</v>
          </cell>
          <cell r="B2785">
            <v>0</v>
          </cell>
          <cell r="C2785">
            <v>0</v>
          </cell>
        </row>
        <row r="2786">
          <cell r="A2786">
            <v>0</v>
          </cell>
          <cell r="B2786">
            <v>0</v>
          </cell>
          <cell r="C2786">
            <v>0</v>
          </cell>
        </row>
        <row r="2787">
          <cell r="A2787">
            <v>0</v>
          </cell>
          <cell r="B2787">
            <v>0</v>
          </cell>
          <cell r="C2787">
            <v>0</v>
          </cell>
        </row>
        <row r="2792">
          <cell r="A2792" t="str">
            <v>CODIGO</v>
          </cell>
          <cell r="B2792" t="str">
            <v>ITEM</v>
          </cell>
          <cell r="C2792" t="str">
            <v>UNIDAD</v>
          </cell>
        </row>
        <row r="2793">
          <cell r="D2793">
            <v>0</v>
          </cell>
        </row>
        <row r="2794">
          <cell r="B2794" t="str">
            <v>CODIGO</v>
          </cell>
        </row>
        <row r="2795">
          <cell r="A2795" t="str">
            <v>CODIGO</v>
          </cell>
          <cell r="B2795" t="str">
            <v>RECURSOS</v>
          </cell>
          <cell r="C2795" t="str">
            <v>UNIDAD</v>
          </cell>
          <cell r="D2795" t="str">
            <v>CANT.</v>
          </cell>
        </row>
        <row r="2796">
          <cell r="B2796" t="str">
            <v>MATERIALES</v>
          </cell>
        </row>
        <row r="2797">
          <cell r="B2797">
            <v>0</v>
          </cell>
          <cell r="C2797">
            <v>0</v>
          </cell>
        </row>
        <row r="2798">
          <cell r="B2798">
            <v>0</v>
          </cell>
          <cell r="C2798">
            <v>0</v>
          </cell>
        </row>
        <row r="2799">
          <cell r="B2799">
            <v>0</v>
          </cell>
          <cell r="C2799">
            <v>0</v>
          </cell>
        </row>
        <row r="2800">
          <cell r="B2800">
            <v>0</v>
          </cell>
          <cell r="C2800">
            <v>0</v>
          </cell>
        </row>
        <row r="2802">
          <cell r="B2802" t="str">
            <v>EQUIPO</v>
          </cell>
        </row>
        <row r="2803">
          <cell r="B2803" t="str">
            <v>HTA MENOR (5% de M. de O.)</v>
          </cell>
        </row>
        <row r="2804">
          <cell r="A2804">
            <v>0</v>
          </cell>
          <cell r="B2804">
            <v>0</v>
          </cell>
          <cell r="C2804">
            <v>0</v>
          </cell>
        </row>
        <row r="2805">
          <cell r="A2805">
            <v>0</v>
          </cell>
          <cell r="B2805">
            <v>0</v>
          </cell>
          <cell r="C2805">
            <v>0</v>
          </cell>
        </row>
        <row r="2806">
          <cell r="A2806">
            <v>0</v>
          </cell>
          <cell r="B2806">
            <v>0</v>
          </cell>
          <cell r="C2806">
            <v>0</v>
          </cell>
        </row>
        <row r="2808">
          <cell r="B2808" t="str">
            <v>MANO DE OBRA</v>
          </cell>
        </row>
        <row r="2809">
          <cell r="B2809">
            <v>0</v>
          </cell>
          <cell r="C2809">
            <v>0</v>
          </cell>
        </row>
        <row r="2810">
          <cell r="A2810">
            <v>0</v>
          </cell>
          <cell r="B2810">
            <v>0</v>
          </cell>
          <cell r="C2810">
            <v>0</v>
          </cell>
        </row>
        <row r="2811">
          <cell r="A2811">
            <v>0</v>
          </cell>
          <cell r="B2811">
            <v>0</v>
          </cell>
          <cell r="C2811">
            <v>0</v>
          </cell>
        </row>
        <row r="2812">
          <cell r="A2812">
            <v>0</v>
          </cell>
          <cell r="B2812">
            <v>0</v>
          </cell>
          <cell r="C2812">
            <v>0</v>
          </cell>
        </row>
        <row r="2814">
          <cell r="B2814" t="str">
            <v>TRANSPORTE</v>
          </cell>
        </row>
        <row r="2816">
          <cell r="A2816">
            <v>0</v>
          </cell>
          <cell r="B2816">
            <v>0</v>
          </cell>
          <cell r="C2816">
            <v>0</v>
          </cell>
        </row>
        <row r="2817">
          <cell r="A2817">
            <v>0</v>
          </cell>
          <cell r="B2817">
            <v>0</v>
          </cell>
          <cell r="C2817">
            <v>0</v>
          </cell>
        </row>
        <row r="2818">
          <cell r="A2818">
            <v>0</v>
          </cell>
          <cell r="B2818">
            <v>0</v>
          </cell>
          <cell r="C2818">
            <v>0</v>
          </cell>
        </row>
        <row r="2824">
          <cell r="A2824" t="str">
            <v>CODIGO</v>
          </cell>
          <cell r="B2824" t="str">
            <v>ITEM</v>
          </cell>
          <cell r="C2824" t="str">
            <v>UNIDAD</v>
          </cell>
        </row>
        <row r="2825">
          <cell r="D2825">
            <v>0</v>
          </cell>
        </row>
        <row r="2826">
          <cell r="B2826" t="str">
            <v>CODIGO</v>
          </cell>
        </row>
        <row r="2827">
          <cell r="A2827" t="str">
            <v>CODIGO</v>
          </cell>
          <cell r="B2827" t="str">
            <v>RECURSOS</v>
          </cell>
          <cell r="C2827" t="str">
            <v>UNIDAD</v>
          </cell>
          <cell r="D2827" t="str">
            <v>CANT.</v>
          </cell>
        </row>
        <row r="2828">
          <cell r="B2828" t="str">
            <v>MATERIALES</v>
          </cell>
        </row>
        <row r="2829">
          <cell r="B2829">
            <v>0</v>
          </cell>
          <cell r="C2829">
            <v>0</v>
          </cell>
        </row>
        <row r="2830">
          <cell r="B2830">
            <v>0</v>
          </cell>
          <cell r="C2830">
            <v>0</v>
          </cell>
        </row>
        <row r="2831">
          <cell r="B2831">
            <v>0</v>
          </cell>
          <cell r="C2831">
            <v>0</v>
          </cell>
        </row>
        <row r="2832">
          <cell r="B2832">
            <v>0</v>
          </cell>
          <cell r="C2832">
            <v>0</v>
          </cell>
        </row>
        <row r="2834">
          <cell r="B2834" t="str">
            <v>EQUIPO</v>
          </cell>
        </row>
        <row r="2835">
          <cell r="B2835" t="str">
            <v>HTA MENOR (5% de M. de O.)</v>
          </cell>
        </row>
        <row r="2836">
          <cell r="A2836">
            <v>0</v>
          </cell>
          <cell r="B2836">
            <v>0</v>
          </cell>
          <cell r="C2836">
            <v>0</v>
          </cell>
        </row>
        <row r="2837">
          <cell r="A2837">
            <v>0</v>
          </cell>
          <cell r="B2837">
            <v>0</v>
          </cell>
          <cell r="C2837">
            <v>0</v>
          </cell>
        </row>
        <row r="2838">
          <cell r="A2838">
            <v>0</v>
          </cell>
          <cell r="B2838">
            <v>0</v>
          </cell>
          <cell r="C2838">
            <v>0</v>
          </cell>
        </row>
        <row r="2840">
          <cell r="B2840" t="str">
            <v>MANO DE OBRA</v>
          </cell>
        </row>
        <row r="2841">
          <cell r="B2841">
            <v>0</v>
          </cell>
          <cell r="C2841">
            <v>0</v>
          </cell>
        </row>
        <row r="2842">
          <cell r="A2842">
            <v>0</v>
          </cell>
          <cell r="B2842">
            <v>0</v>
          </cell>
          <cell r="C2842">
            <v>0</v>
          </cell>
        </row>
        <row r="2843">
          <cell r="A2843">
            <v>0</v>
          </cell>
          <cell r="B2843">
            <v>0</v>
          </cell>
          <cell r="C2843">
            <v>0</v>
          </cell>
        </row>
        <row r="2844">
          <cell r="A2844">
            <v>0</v>
          </cell>
          <cell r="B2844">
            <v>0</v>
          </cell>
          <cell r="C2844">
            <v>0</v>
          </cell>
        </row>
        <row r="2846">
          <cell r="B2846" t="str">
            <v>TRANSPORTE</v>
          </cell>
        </row>
        <row r="2848">
          <cell r="A2848">
            <v>0</v>
          </cell>
          <cell r="B2848">
            <v>0</v>
          </cell>
          <cell r="C2848">
            <v>0</v>
          </cell>
        </row>
        <row r="2849">
          <cell r="A2849">
            <v>0</v>
          </cell>
          <cell r="B2849">
            <v>0</v>
          </cell>
          <cell r="C2849">
            <v>0</v>
          </cell>
        </row>
        <row r="2850">
          <cell r="A2850">
            <v>0</v>
          </cell>
          <cell r="B2850">
            <v>0</v>
          </cell>
          <cell r="C2850">
            <v>0</v>
          </cell>
        </row>
        <row r="2855">
          <cell r="A2855" t="str">
            <v>CODIGO</v>
          </cell>
          <cell r="B2855" t="str">
            <v>ITEM</v>
          </cell>
          <cell r="C2855" t="str">
            <v>UNIDAD</v>
          </cell>
        </row>
        <row r="2856">
          <cell r="D2856">
            <v>0</v>
          </cell>
        </row>
        <row r="2857">
          <cell r="B2857" t="str">
            <v>CODIGO</v>
          </cell>
        </row>
        <row r="2858">
          <cell r="A2858" t="str">
            <v>CODIGO</v>
          </cell>
          <cell r="B2858" t="str">
            <v>RECURSOS</v>
          </cell>
          <cell r="C2858" t="str">
            <v>UNIDAD</v>
          </cell>
          <cell r="D2858" t="str">
            <v>CANT.</v>
          </cell>
        </row>
        <row r="2859">
          <cell r="B2859" t="str">
            <v>MATERIALES</v>
          </cell>
        </row>
        <row r="2860">
          <cell r="B2860">
            <v>0</v>
          </cell>
          <cell r="C2860">
            <v>0</v>
          </cell>
        </row>
        <row r="2861">
          <cell r="B2861">
            <v>0</v>
          </cell>
          <cell r="C2861">
            <v>0</v>
          </cell>
        </row>
        <row r="2862">
          <cell r="B2862">
            <v>0</v>
          </cell>
          <cell r="C2862">
            <v>0</v>
          </cell>
        </row>
        <row r="2863">
          <cell r="B2863">
            <v>0</v>
          </cell>
          <cell r="C2863">
            <v>0</v>
          </cell>
        </row>
        <row r="2865">
          <cell r="B2865" t="str">
            <v>EQUIPO</v>
          </cell>
        </row>
        <row r="2866">
          <cell r="B2866" t="str">
            <v>HTA MENOR (5% de M. de O.)</v>
          </cell>
        </row>
        <row r="2867">
          <cell r="A2867">
            <v>0</v>
          </cell>
          <cell r="B2867">
            <v>0</v>
          </cell>
          <cell r="C2867">
            <v>0</v>
          </cell>
        </row>
        <row r="2868">
          <cell r="A2868">
            <v>0</v>
          </cell>
          <cell r="B2868">
            <v>0</v>
          </cell>
          <cell r="C2868">
            <v>0</v>
          </cell>
        </row>
        <row r="2869">
          <cell r="A2869">
            <v>0</v>
          </cell>
          <cell r="B2869">
            <v>0</v>
          </cell>
          <cell r="C2869">
            <v>0</v>
          </cell>
        </row>
        <row r="2871">
          <cell r="B2871" t="str">
            <v>MANO DE OBRA</v>
          </cell>
        </row>
        <row r="2872">
          <cell r="B2872">
            <v>0</v>
          </cell>
          <cell r="C2872">
            <v>0</v>
          </cell>
        </row>
        <row r="2873">
          <cell r="A2873">
            <v>0</v>
          </cell>
          <cell r="B2873">
            <v>0</v>
          </cell>
          <cell r="C2873">
            <v>0</v>
          </cell>
        </row>
        <row r="2874">
          <cell r="A2874">
            <v>0</v>
          </cell>
          <cell r="B2874">
            <v>0</v>
          </cell>
          <cell r="C2874">
            <v>0</v>
          </cell>
        </row>
        <row r="2875">
          <cell r="A2875">
            <v>0</v>
          </cell>
          <cell r="B2875">
            <v>0</v>
          </cell>
          <cell r="C2875">
            <v>0</v>
          </cell>
        </row>
        <row r="2877">
          <cell r="B2877" t="str">
            <v>TRANSPORTE</v>
          </cell>
        </row>
        <row r="2879">
          <cell r="A2879">
            <v>0</v>
          </cell>
          <cell r="B2879">
            <v>0</v>
          </cell>
          <cell r="C2879">
            <v>0</v>
          </cell>
        </row>
        <row r="2880">
          <cell r="A2880">
            <v>0</v>
          </cell>
          <cell r="B2880">
            <v>0</v>
          </cell>
          <cell r="C2880">
            <v>0</v>
          </cell>
        </row>
        <row r="2881">
          <cell r="A2881">
            <v>0</v>
          </cell>
          <cell r="B2881">
            <v>0</v>
          </cell>
          <cell r="C2881">
            <v>0</v>
          </cell>
        </row>
        <row r="2886">
          <cell r="A2886" t="str">
            <v>CODIGO</v>
          </cell>
          <cell r="B2886" t="str">
            <v>ITEM</v>
          </cell>
          <cell r="C2886" t="str">
            <v>UNIDAD</v>
          </cell>
        </row>
        <row r="2887">
          <cell r="D2887">
            <v>0</v>
          </cell>
        </row>
        <row r="2888">
          <cell r="B2888" t="str">
            <v>CODIGO</v>
          </cell>
        </row>
        <row r="2889">
          <cell r="A2889" t="str">
            <v>CODIGO</v>
          </cell>
          <cell r="B2889" t="str">
            <v>RECURSOS</v>
          </cell>
          <cell r="C2889" t="str">
            <v>UNIDAD</v>
          </cell>
          <cell r="D2889" t="str">
            <v>CANT.</v>
          </cell>
        </row>
        <row r="2890">
          <cell r="B2890" t="str">
            <v>MATERIALES</v>
          </cell>
        </row>
        <row r="2891">
          <cell r="B2891">
            <v>0</v>
          </cell>
          <cell r="C2891">
            <v>0</v>
          </cell>
        </row>
        <row r="2892">
          <cell r="B2892">
            <v>0</v>
          </cell>
          <cell r="C2892">
            <v>0</v>
          </cell>
        </row>
        <row r="2893">
          <cell r="B2893">
            <v>0</v>
          </cell>
          <cell r="C2893">
            <v>0</v>
          </cell>
        </row>
        <row r="2894">
          <cell r="B2894">
            <v>0</v>
          </cell>
          <cell r="C2894">
            <v>0</v>
          </cell>
        </row>
        <row r="2896">
          <cell r="B2896" t="str">
            <v>EQUIPO</v>
          </cell>
        </row>
        <row r="2897">
          <cell r="B2897" t="str">
            <v>HTA MENOR (5% de M. de O.)</v>
          </cell>
        </row>
        <row r="2898">
          <cell r="A2898">
            <v>0</v>
          </cell>
          <cell r="B2898">
            <v>0</v>
          </cell>
          <cell r="C2898">
            <v>0</v>
          </cell>
        </row>
        <row r="2899">
          <cell r="A2899">
            <v>0</v>
          </cell>
          <cell r="B2899">
            <v>0</v>
          </cell>
          <cell r="C2899">
            <v>0</v>
          </cell>
        </row>
        <row r="2900">
          <cell r="A2900">
            <v>0</v>
          </cell>
          <cell r="B2900">
            <v>0</v>
          </cell>
          <cell r="C2900">
            <v>0</v>
          </cell>
        </row>
        <row r="2902">
          <cell r="B2902" t="str">
            <v>MANO DE OBRA</v>
          </cell>
        </row>
        <row r="2903">
          <cell r="B2903">
            <v>0</v>
          </cell>
          <cell r="C2903">
            <v>0</v>
          </cell>
        </row>
        <row r="2904">
          <cell r="A2904">
            <v>0</v>
          </cell>
          <cell r="B2904">
            <v>0</v>
          </cell>
          <cell r="C2904">
            <v>0</v>
          </cell>
        </row>
        <row r="2905">
          <cell r="A2905">
            <v>0</v>
          </cell>
          <cell r="B2905">
            <v>0</v>
          </cell>
          <cell r="C2905">
            <v>0</v>
          </cell>
        </row>
        <row r="2906">
          <cell r="A2906">
            <v>0</v>
          </cell>
          <cell r="B2906">
            <v>0</v>
          </cell>
          <cell r="C2906">
            <v>0</v>
          </cell>
        </row>
        <row r="2908">
          <cell r="B2908" t="str">
            <v>TRANSPORTE</v>
          </cell>
        </row>
        <row r="2910">
          <cell r="A2910">
            <v>0</v>
          </cell>
          <cell r="B2910">
            <v>0</v>
          </cell>
          <cell r="C2910">
            <v>0</v>
          </cell>
        </row>
        <row r="2911">
          <cell r="A2911">
            <v>0</v>
          </cell>
          <cell r="B2911">
            <v>0</v>
          </cell>
          <cell r="C2911">
            <v>0</v>
          </cell>
        </row>
        <row r="2912">
          <cell r="A2912">
            <v>0</v>
          </cell>
          <cell r="B2912">
            <v>0</v>
          </cell>
          <cell r="C2912">
            <v>0</v>
          </cell>
        </row>
        <row r="2917">
          <cell r="A2917" t="str">
            <v>CODIGO</v>
          </cell>
          <cell r="B2917" t="str">
            <v>ITEM</v>
          </cell>
          <cell r="C2917" t="str">
            <v>UNIDAD</v>
          </cell>
        </row>
        <row r="2918">
          <cell r="D2918">
            <v>0</v>
          </cell>
        </row>
        <row r="2919">
          <cell r="B2919" t="str">
            <v>CODIGO</v>
          </cell>
        </row>
        <row r="2920">
          <cell r="A2920" t="str">
            <v>CODIGO</v>
          </cell>
          <cell r="B2920" t="str">
            <v>RECURSOS</v>
          </cell>
          <cell r="C2920" t="str">
            <v>UNIDAD</v>
          </cell>
          <cell r="D2920" t="str">
            <v>CANT.</v>
          </cell>
        </row>
        <row r="2921">
          <cell r="B2921" t="str">
            <v>MATERIALES</v>
          </cell>
        </row>
        <row r="2922">
          <cell r="B2922">
            <v>0</v>
          </cell>
          <cell r="C2922">
            <v>0</v>
          </cell>
        </row>
        <row r="2923">
          <cell r="B2923">
            <v>0</v>
          </cell>
          <cell r="C2923">
            <v>0</v>
          </cell>
        </row>
        <row r="2924">
          <cell r="B2924">
            <v>0</v>
          </cell>
          <cell r="C2924">
            <v>0</v>
          </cell>
        </row>
        <row r="2925">
          <cell r="B2925">
            <v>0</v>
          </cell>
          <cell r="C2925">
            <v>0</v>
          </cell>
        </row>
        <row r="2927">
          <cell r="B2927" t="str">
            <v>EQUIPO</v>
          </cell>
        </row>
        <row r="2928">
          <cell r="B2928" t="str">
            <v>HTA MENOR (5% de M. de O.)</v>
          </cell>
        </row>
        <row r="2929">
          <cell r="A2929">
            <v>0</v>
          </cell>
          <cell r="B2929">
            <v>0</v>
          </cell>
          <cell r="C2929">
            <v>0</v>
          </cell>
        </row>
        <row r="2930">
          <cell r="A2930">
            <v>0</v>
          </cell>
          <cell r="B2930">
            <v>0</v>
          </cell>
          <cell r="C2930">
            <v>0</v>
          </cell>
        </row>
        <row r="2931">
          <cell r="A2931">
            <v>0</v>
          </cell>
          <cell r="B2931">
            <v>0</v>
          </cell>
          <cell r="C2931">
            <v>0</v>
          </cell>
        </row>
        <row r="2933">
          <cell r="B2933" t="str">
            <v>MANO DE OBRA</v>
          </cell>
        </row>
        <row r="2934">
          <cell r="B2934">
            <v>0</v>
          </cell>
          <cell r="C2934">
            <v>0</v>
          </cell>
        </row>
        <row r="2935">
          <cell r="A2935">
            <v>0</v>
          </cell>
          <cell r="B2935">
            <v>0</v>
          </cell>
          <cell r="C2935">
            <v>0</v>
          </cell>
        </row>
        <row r="2936">
          <cell r="A2936">
            <v>0</v>
          </cell>
          <cell r="B2936">
            <v>0</v>
          </cell>
          <cell r="C2936">
            <v>0</v>
          </cell>
        </row>
        <row r="2937">
          <cell r="A2937">
            <v>0</v>
          </cell>
          <cell r="B2937">
            <v>0</v>
          </cell>
          <cell r="C2937">
            <v>0</v>
          </cell>
        </row>
        <row r="2939">
          <cell r="B2939" t="str">
            <v>TRANSPORTE</v>
          </cell>
        </row>
        <row r="2941">
          <cell r="A2941">
            <v>0</v>
          </cell>
          <cell r="B2941">
            <v>0</v>
          </cell>
          <cell r="C2941">
            <v>0</v>
          </cell>
        </row>
        <row r="2942">
          <cell r="A2942">
            <v>0</v>
          </cell>
          <cell r="B2942">
            <v>0</v>
          </cell>
          <cell r="C2942">
            <v>0</v>
          </cell>
        </row>
        <row r="2943">
          <cell r="A2943">
            <v>0</v>
          </cell>
          <cell r="B2943">
            <v>0</v>
          </cell>
          <cell r="C2943">
            <v>0</v>
          </cell>
        </row>
        <row r="2948">
          <cell r="A2948" t="str">
            <v>CODIGO</v>
          </cell>
          <cell r="B2948" t="str">
            <v>ITEM</v>
          </cell>
          <cell r="C2948" t="str">
            <v>UNIDAD</v>
          </cell>
        </row>
        <row r="2949">
          <cell r="D2949">
            <v>0</v>
          </cell>
        </row>
        <row r="2950">
          <cell r="B2950" t="str">
            <v>CODIGO</v>
          </cell>
        </row>
        <row r="2951">
          <cell r="A2951" t="str">
            <v>CODIGO</v>
          </cell>
          <cell r="B2951" t="str">
            <v>RECURSOS</v>
          </cell>
          <cell r="C2951" t="str">
            <v>UNIDAD</v>
          </cell>
          <cell r="D2951" t="str">
            <v>CANT.</v>
          </cell>
        </row>
        <row r="2952">
          <cell r="B2952" t="str">
            <v>MATERIALES</v>
          </cell>
        </row>
        <row r="2953">
          <cell r="B2953">
            <v>0</v>
          </cell>
          <cell r="C2953">
            <v>0</v>
          </cell>
        </row>
        <row r="2954">
          <cell r="B2954">
            <v>0</v>
          </cell>
          <cell r="C2954">
            <v>0</v>
          </cell>
        </row>
        <row r="2955">
          <cell r="B2955">
            <v>0</v>
          </cell>
          <cell r="C2955">
            <v>0</v>
          </cell>
        </row>
        <row r="2956">
          <cell r="B2956">
            <v>0</v>
          </cell>
          <cell r="C2956">
            <v>0</v>
          </cell>
        </row>
        <row r="2958">
          <cell r="B2958" t="str">
            <v>EQUIPO</v>
          </cell>
        </row>
        <row r="2959">
          <cell r="B2959" t="str">
            <v>HTA MENOR (5% de M. de O.)</v>
          </cell>
        </row>
        <row r="2960">
          <cell r="A2960">
            <v>0</v>
          </cell>
          <cell r="B2960">
            <v>0</v>
          </cell>
          <cell r="C2960">
            <v>0</v>
          </cell>
        </row>
        <row r="2961">
          <cell r="A2961">
            <v>0</v>
          </cell>
          <cell r="B2961">
            <v>0</v>
          </cell>
          <cell r="C2961">
            <v>0</v>
          </cell>
        </row>
        <row r="2962">
          <cell r="A2962">
            <v>0</v>
          </cell>
          <cell r="B2962">
            <v>0</v>
          </cell>
          <cell r="C2962">
            <v>0</v>
          </cell>
        </row>
        <row r="2964">
          <cell r="B2964" t="str">
            <v>MANO DE OBRA</v>
          </cell>
        </row>
        <row r="2965">
          <cell r="B2965">
            <v>0</v>
          </cell>
          <cell r="C2965">
            <v>0</v>
          </cell>
        </row>
        <row r="2966">
          <cell r="A2966">
            <v>0</v>
          </cell>
          <cell r="B2966">
            <v>0</v>
          </cell>
          <cell r="C2966">
            <v>0</v>
          </cell>
        </row>
        <row r="2967">
          <cell r="A2967">
            <v>0</v>
          </cell>
          <cell r="B2967">
            <v>0</v>
          </cell>
          <cell r="C2967">
            <v>0</v>
          </cell>
        </row>
        <row r="2968">
          <cell r="A2968">
            <v>0</v>
          </cell>
          <cell r="B2968">
            <v>0</v>
          </cell>
          <cell r="C2968">
            <v>0</v>
          </cell>
        </row>
        <row r="2970">
          <cell r="B2970" t="str">
            <v>TRANSPORTE</v>
          </cell>
        </row>
        <row r="2972">
          <cell r="A2972">
            <v>0</v>
          </cell>
          <cell r="B2972">
            <v>0</v>
          </cell>
          <cell r="C2972">
            <v>0</v>
          </cell>
        </row>
        <row r="2973">
          <cell r="A2973">
            <v>0</v>
          </cell>
          <cell r="B2973">
            <v>0</v>
          </cell>
          <cell r="C2973">
            <v>0</v>
          </cell>
        </row>
        <row r="2974">
          <cell r="A2974">
            <v>0</v>
          </cell>
          <cell r="B2974">
            <v>0</v>
          </cell>
          <cell r="C2974">
            <v>0</v>
          </cell>
        </row>
        <row r="2979">
          <cell r="A2979" t="str">
            <v>CODIGO</v>
          </cell>
          <cell r="B2979" t="str">
            <v>ITEM</v>
          </cell>
          <cell r="C2979" t="str">
            <v>UNIDAD</v>
          </cell>
        </row>
        <row r="2980">
          <cell r="D2980">
            <v>0</v>
          </cell>
        </row>
        <row r="2981">
          <cell r="B2981" t="str">
            <v>CODIGO</v>
          </cell>
        </row>
        <row r="2982">
          <cell r="A2982" t="str">
            <v>CODIGO</v>
          </cell>
          <cell r="B2982" t="str">
            <v>RECURSOS</v>
          </cell>
          <cell r="C2982" t="str">
            <v>UNIDAD</v>
          </cell>
          <cell r="D2982" t="str">
            <v>CANT.</v>
          </cell>
        </row>
        <row r="2983">
          <cell r="B2983" t="str">
            <v>MATERIALES</v>
          </cell>
        </row>
        <row r="2984">
          <cell r="B2984">
            <v>0</v>
          </cell>
          <cell r="C2984">
            <v>0</v>
          </cell>
        </row>
        <row r="2985">
          <cell r="B2985">
            <v>0</v>
          </cell>
          <cell r="C2985">
            <v>0</v>
          </cell>
        </row>
        <row r="2986">
          <cell r="B2986">
            <v>0</v>
          </cell>
          <cell r="C2986">
            <v>0</v>
          </cell>
        </row>
        <row r="2987">
          <cell r="B2987">
            <v>0</v>
          </cell>
          <cell r="C2987">
            <v>0</v>
          </cell>
        </row>
        <row r="2989">
          <cell r="B2989" t="str">
            <v>EQUIPO</v>
          </cell>
        </row>
        <row r="2990">
          <cell r="B2990" t="str">
            <v>HTA MENOR (5% de M. de O.)</v>
          </cell>
        </row>
        <row r="2991">
          <cell r="A2991">
            <v>0</v>
          </cell>
          <cell r="B2991">
            <v>0</v>
          </cell>
          <cell r="C2991">
            <v>0</v>
          </cell>
        </row>
        <row r="2992">
          <cell r="A2992">
            <v>0</v>
          </cell>
          <cell r="B2992">
            <v>0</v>
          </cell>
          <cell r="C2992">
            <v>0</v>
          </cell>
        </row>
        <row r="2993">
          <cell r="A2993">
            <v>0</v>
          </cell>
          <cell r="B2993">
            <v>0</v>
          </cell>
          <cell r="C2993">
            <v>0</v>
          </cell>
        </row>
        <row r="2995">
          <cell r="B2995" t="str">
            <v>MANO DE OBRA</v>
          </cell>
        </row>
        <row r="2996">
          <cell r="B2996">
            <v>0</v>
          </cell>
          <cell r="C2996">
            <v>0</v>
          </cell>
        </row>
        <row r="2997">
          <cell r="A2997">
            <v>0</v>
          </cell>
          <cell r="B2997">
            <v>0</v>
          </cell>
          <cell r="C2997">
            <v>0</v>
          </cell>
        </row>
        <row r="2998">
          <cell r="A2998">
            <v>0</v>
          </cell>
          <cell r="B2998">
            <v>0</v>
          </cell>
          <cell r="C2998">
            <v>0</v>
          </cell>
        </row>
        <row r="2999">
          <cell r="A2999">
            <v>0</v>
          </cell>
          <cell r="B2999">
            <v>0</v>
          </cell>
          <cell r="C2999">
            <v>0</v>
          </cell>
        </row>
        <row r="3001">
          <cell r="B3001" t="str">
            <v>TRANSPORTE</v>
          </cell>
        </row>
        <row r="3003">
          <cell r="A3003">
            <v>0</v>
          </cell>
          <cell r="B3003">
            <v>0</v>
          </cell>
          <cell r="C3003">
            <v>0</v>
          </cell>
        </row>
        <row r="3004">
          <cell r="A3004">
            <v>0</v>
          </cell>
          <cell r="B3004">
            <v>0</v>
          </cell>
          <cell r="C3004">
            <v>0</v>
          </cell>
        </row>
        <row r="3005">
          <cell r="A3005">
            <v>0</v>
          </cell>
          <cell r="B3005">
            <v>0</v>
          </cell>
          <cell r="C3005">
            <v>0</v>
          </cell>
        </row>
        <row r="3010">
          <cell r="A3010" t="str">
            <v>CODIGO</v>
          </cell>
          <cell r="B3010" t="str">
            <v>ITEM</v>
          </cell>
          <cell r="C3010" t="str">
            <v>UNIDAD</v>
          </cell>
        </row>
        <row r="3011">
          <cell r="D3011">
            <v>0</v>
          </cell>
        </row>
        <row r="3012">
          <cell r="B3012" t="str">
            <v>CODIGO</v>
          </cell>
        </row>
        <row r="3013">
          <cell r="A3013" t="str">
            <v>CODIGO</v>
          </cell>
          <cell r="B3013" t="str">
            <v>RECURSOS</v>
          </cell>
          <cell r="C3013" t="str">
            <v>UNIDAD</v>
          </cell>
          <cell r="D3013" t="str">
            <v>CANT.</v>
          </cell>
        </row>
        <row r="3014">
          <cell r="B3014" t="str">
            <v>MATERIALES</v>
          </cell>
        </row>
        <row r="3015">
          <cell r="B3015">
            <v>0</v>
          </cell>
          <cell r="C3015">
            <v>0</v>
          </cell>
        </row>
        <row r="3016">
          <cell r="B3016">
            <v>0</v>
          </cell>
          <cell r="C3016">
            <v>0</v>
          </cell>
        </row>
        <row r="3017">
          <cell r="B3017">
            <v>0</v>
          </cell>
          <cell r="C3017">
            <v>0</v>
          </cell>
        </row>
        <row r="3018">
          <cell r="B3018">
            <v>0</v>
          </cell>
          <cell r="C3018">
            <v>0</v>
          </cell>
        </row>
        <row r="3020">
          <cell r="B3020" t="str">
            <v>EQUIPO</v>
          </cell>
        </row>
        <row r="3021">
          <cell r="B3021" t="str">
            <v>HTA MENOR (5% de M. de O.)</v>
          </cell>
        </row>
        <row r="3022">
          <cell r="A3022">
            <v>0</v>
          </cell>
          <cell r="B3022">
            <v>0</v>
          </cell>
          <cell r="C3022">
            <v>0</v>
          </cell>
        </row>
        <row r="3023">
          <cell r="A3023">
            <v>0</v>
          </cell>
          <cell r="B3023">
            <v>0</v>
          </cell>
          <cell r="C3023">
            <v>0</v>
          </cell>
        </row>
        <row r="3024">
          <cell r="A3024">
            <v>0</v>
          </cell>
          <cell r="B3024">
            <v>0</v>
          </cell>
          <cell r="C3024">
            <v>0</v>
          </cell>
        </row>
        <row r="3026">
          <cell r="B3026" t="str">
            <v>MANO DE OBRA</v>
          </cell>
        </row>
        <row r="3027">
          <cell r="B3027">
            <v>0</v>
          </cell>
          <cell r="C3027">
            <v>0</v>
          </cell>
        </row>
        <row r="3028">
          <cell r="A3028">
            <v>0</v>
          </cell>
          <cell r="B3028">
            <v>0</v>
          </cell>
          <cell r="C3028">
            <v>0</v>
          </cell>
        </row>
        <row r="3029">
          <cell r="A3029">
            <v>0</v>
          </cell>
          <cell r="B3029">
            <v>0</v>
          </cell>
          <cell r="C3029">
            <v>0</v>
          </cell>
        </row>
        <row r="3030">
          <cell r="A3030">
            <v>0</v>
          </cell>
          <cell r="B3030">
            <v>0</v>
          </cell>
          <cell r="C3030">
            <v>0</v>
          </cell>
        </row>
        <row r="3032">
          <cell r="B3032" t="str">
            <v>TRANSPORTE</v>
          </cell>
        </row>
        <row r="3034">
          <cell r="A3034">
            <v>0</v>
          </cell>
          <cell r="B3034">
            <v>0</v>
          </cell>
          <cell r="C3034">
            <v>0</v>
          </cell>
        </row>
        <row r="3035">
          <cell r="A3035">
            <v>0</v>
          </cell>
          <cell r="B3035">
            <v>0</v>
          </cell>
          <cell r="C3035">
            <v>0</v>
          </cell>
        </row>
        <row r="3036">
          <cell r="A3036">
            <v>0</v>
          </cell>
          <cell r="B3036">
            <v>0</v>
          </cell>
          <cell r="C3036">
            <v>0</v>
          </cell>
        </row>
        <row r="3041">
          <cell r="A3041" t="str">
            <v>CODIGO</v>
          </cell>
          <cell r="B3041" t="str">
            <v>ITEM</v>
          </cell>
          <cell r="C3041" t="str">
            <v>UNIDAD</v>
          </cell>
        </row>
        <row r="3042">
          <cell r="D3042">
            <v>0</v>
          </cell>
        </row>
        <row r="3043">
          <cell r="B3043" t="str">
            <v>CODIGO</v>
          </cell>
        </row>
        <row r="3044">
          <cell r="A3044" t="str">
            <v>CODIGO</v>
          </cell>
          <cell r="B3044" t="str">
            <v>RECURSOS</v>
          </cell>
          <cell r="C3044" t="str">
            <v>UNIDAD</v>
          </cell>
          <cell r="D3044" t="str">
            <v>CANT.</v>
          </cell>
        </row>
        <row r="3045">
          <cell r="B3045" t="str">
            <v>MATERIALES</v>
          </cell>
        </row>
        <row r="3046">
          <cell r="B3046">
            <v>0</v>
          </cell>
          <cell r="C3046">
            <v>0</v>
          </cell>
        </row>
        <row r="3047">
          <cell r="B3047">
            <v>0</v>
          </cell>
          <cell r="C3047">
            <v>0</v>
          </cell>
        </row>
        <row r="3048">
          <cell r="B3048">
            <v>0</v>
          </cell>
          <cell r="C3048">
            <v>0</v>
          </cell>
        </row>
        <row r="3049">
          <cell r="B3049">
            <v>0</v>
          </cell>
          <cell r="C3049">
            <v>0</v>
          </cell>
        </row>
        <row r="3051">
          <cell r="B3051" t="str">
            <v>EQUIPO</v>
          </cell>
        </row>
        <row r="3052">
          <cell r="B3052" t="str">
            <v>HTA MENOR (5% de M. de O.)</v>
          </cell>
        </row>
        <row r="3053">
          <cell r="A3053">
            <v>0</v>
          </cell>
          <cell r="B3053">
            <v>0</v>
          </cell>
          <cell r="C3053">
            <v>0</v>
          </cell>
        </row>
        <row r="3054">
          <cell r="A3054">
            <v>0</v>
          </cell>
          <cell r="B3054">
            <v>0</v>
          </cell>
          <cell r="C3054">
            <v>0</v>
          </cell>
        </row>
        <row r="3055">
          <cell r="A3055">
            <v>0</v>
          </cell>
          <cell r="B3055">
            <v>0</v>
          </cell>
          <cell r="C3055">
            <v>0</v>
          </cell>
        </row>
        <row r="3057">
          <cell r="B3057" t="str">
            <v>MANO DE OBRA</v>
          </cell>
        </row>
        <row r="3058">
          <cell r="B3058">
            <v>0</v>
          </cell>
          <cell r="C3058">
            <v>0</v>
          </cell>
        </row>
        <row r="3059">
          <cell r="A3059">
            <v>0</v>
          </cell>
          <cell r="B3059">
            <v>0</v>
          </cell>
          <cell r="C3059">
            <v>0</v>
          </cell>
        </row>
        <row r="3060">
          <cell r="A3060">
            <v>0</v>
          </cell>
          <cell r="B3060">
            <v>0</v>
          </cell>
          <cell r="C3060">
            <v>0</v>
          </cell>
        </row>
        <row r="3061">
          <cell r="A3061">
            <v>0</v>
          </cell>
          <cell r="B3061">
            <v>0</v>
          </cell>
          <cell r="C3061">
            <v>0</v>
          </cell>
        </row>
        <row r="3063">
          <cell r="B3063" t="str">
            <v>TRANSPORTE</v>
          </cell>
        </row>
        <row r="3065">
          <cell r="A3065">
            <v>0</v>
          </cell>
          <cell r="B3065">
            <v>0</v>
          </cell>
          <cell r="C3065">
            <v>0</v>
          </cell>
        </row>
        <row r="3066">
          <cell r="A3066">
            <v>0</v>
          </cell>
          <cell r="B3066">
            <v>0</v>
          </cell>
          <cell r="C3066">
            <v>0</v>
          </cell>
        </row>
        <row r="3067">
          <cell r="A3067">
            <v>0</v>
          </cell>
          <cell r="B3067">
            <v>0</v>
          </cell>
          <cell r="C3067">
            <v>0</v>
          </cell>
        </row>
        <row r="3072">
          <cell r="A3072" t="str">
            <v>CODIGO</v>
          </cell>
          <cell r="B3072" t="str">
            <v>ITEM</v>
          </cell>
          <cell r="C3072" t="str">
            <v>UNIDAD</v>
          </cell>
        </row>
        <row r="3073">
          <cell r="D3073">
            <v>0</v>
          </cell>
        </row>
        <row r="3074">
          <cell r="B3074" t="str">
            <v>CODIGO</v>
          </cell>
        </row>
        <row r="3075">
          <cell r="A3075" t="str">
            <v>CODIGO</v>
          </cell>
          <cell r="B3075" t="str">
            <v>RECURSOS</v>
          </cell>
          <cell r="C3075" t="str">
            <v>UNIDAD</v>
          </cell>
          <cell r="D3075" t="str">
            <v>CANT.</v>
          </cell>
        </row>
        <row r="3076">
          <cell r="B3076" t="str">
            <v>MATERIALES</v>
          </cell>
        </row>
        <row r="3077">
          <cell r="B3077">
            <v>0</v>
          </cell>
          <cell r="C3077">
            <v>0</v>
          </cell>
        </row>
        <row r="3078">
          <cell r="B3078">
            <v>0</v>
          </cell>
          <cell r="C3078">
            <v>0</v>
          </cell>
        </row>
        <row r="3079">
          <cell r="B3079">
            <v>0</v>
          </cell>
          <cell r="C3079">
            <v>0</v>
          </cell>
        </row>
        <row r="3080">
          <cell r="B3080">
            <v>0</v>
          </cell>
          <cell r="C3080">
            <v>0</v>
          </cell>
        </row>
        <row r="3082">
          <cell r="B3082" t="str">
            <v>EQUIPO</v>
          </cell>
        </row>
        <row r="3083">
          <cell r="B3083" t="str">
            <v>HTA MENOR (5% de M. de O.)</v>
          </cell>
        </row>
        <row r="3084">
          <cell r="A3084">
            <v>0</v>
          </cell>
          <cell r="B3084">
            <v>0</v>
          </cell>
          <cell r="C3084">
            <v>0</v>
          </cell>
        </row>
        <row r="3085">
          <cell r="A3085">
            <v>0</v>
          </cell>
          <cell r="B3085">
            <v>0</v>
          </cell>
          <cell r="C3085">
            <v>0</v>
          </cell>
        </row>
        <row r="3086">
          <cell r="A3086">
            <v>0</v>
          </cell>
          <cell r="B3086">
            <v>0</v>
          </cell>
          <cell r="C3086">
            <v>0</v>
          </cell>
        </row>
        <row r="3088">
          <cell r="B3088" t="str">
            <v>MANO DE OBRA</v>
          </cell>
        </row>
        <row r="3089">
          <cell r="B3089">
            <v>0</v>
          </cell>
          <cell r="C3089">
            <v>0</v>
          </cell>
        </row>
        <row r="3090">
          <cell r="A3090">
            <v>0</v>
          </cell>
          <cell r="B3090">
            <v>0</v>
          </cell>
          <cell r="C3090">
            <v>0</v>
          </cell>
        </row>
        <row r="3091">
          <cell r="A3091">
            <v>0</v>
          </cell>
          <cell r="B3091">
            <v>0</v>
          </cell>
          <cell r="C3091">
            <v>0</v>
          </cell>
        </row>
        <row r="3092">
          <cell r="A3092">
            <v>0</v>
          </cell>
          <cell r="B3092">
            <v>0</v>
          </cell>
          <cell r="C3092">
            <v>0</v>
          </cell>
        </row>
        <row r="3094">
          <cell r="B3094" t="str">
            <v>TRANSPORTE</v>
          </cell>
        </row>
        <row r="3096">
          <cell r="A3096">
            <v>0</v>
          </cell>
          <cell r="B3096">
            <v>0</v>
          </cell>
          <cell r="C3096">
            <v>0</v>
          </cell>
        </row>
        <row r="3097">
          <cell r="A3097">
            <v>0</v>
          </cell>
          <cell r="B3097">
            <v>0</v>
          </cell>
          <cell r="C3097">
            <v>0</v>
          </cell>
        </row>
        <row r="3098">
          <cell r="A3098">
            <v>0</v>
          </cell>
          <cell r="B3098">
            <v>0</v>
          </cell>
          <cell r="C3098">
            <v>0</v>
          </cell>
        </row>
        <row r="3103">
          <cell r="A3103" t="str">
            <v>CODIGO</v>
          </cell>
          <cell r="B3103" t="str">
            <v>ITEM</v>
          </cell>
          <cell r="C3103" t="str">
            <v>UNIDAD</v>
          </cell>
        </row>
        <row r="3104">
          <cell r="D3104">
            <v>0</v>
          </cell>
        </row>
        <row r="3105">
          <cell r="B3105" t="str">
            <v>CODIGO</v>
          </cell>
        </row>
        <row r="3106">
          <cell r="A3106" t="str">
            <v>CODIGO</v>
          </cell>
          <cell r="B3106" t="str">
            <v>RECURSOS</v>
          </cell>
          <cell r="C3106" t="str">
            <v>UNIDAD</v>
          </cell>
          <cell r="D3106" t="str">
            <v>CANT.</v>
          </cell>
        </row>
        <row r="3107">
          <cell r="B3107" t="str">
            <v>MATERIALES</v>
          </cell>
        </row>
        <row r="3108">
          <cell r="B3108">
            <v>0</v>
          </cell>
          <cell r="C3108">
            <v>0</v>
          </cell>
        </row>
        <row r="3109">
          <cell r="B3109">
            <v>0</v>
          </cell>
          <cell r="C3109">
            <v>0</v>
          </cell>
        </row>
        <row r="3110">
          <cell r="B3110">
            <v>0</v>
          </cell>
          <cell r="C3110">
            <v>0</v>
          </cell>
        </row>
        <row r="3111">
          <cell r="B3111">
            <v>0</v>
          </cell>
          <cell r="C3111">
            <v>0</v>
          </cell>
        </row>
        <row r="3113">
          <cell r="B3113" t="str">
            <v>EQUIPO</v>
          </cell>
        </row>
        <row r="3114">
          <cell r="B3114" t="str">
            <v>HTA MENOR (5% de M. de O.)</v>
          </cell>
        </row>
        <row r="3115">
          <cell r="A3115">
            <v>0</v>
          </cell>
          <cell r="B3115">
            <v>0</v>
          </cell>
          <cell r="C3115">
            <v>0</v>
          </cell>
        </row>
        <row r="3116">
          <cell r="A3116">
            <v>0</v>
          </cell>
          <cell r="B3116">
            <v>0</v>
          </cell>
          <cell r="C3116">
            <v>0</v>
          </cell>
        </row>
        <row r="3117">
          <cell r="A3117">
            <v>0</v>
          </cell>
          <cell r="B3117">
            <v>0</v>
          </cell>
          <cell r="C3117">
            <v>0</v>
          </cell>
        </row>
        <row r="3119">
          <cell r="B3119" t="str">
            <v>MANO DE OBRA</v>
          </cell>
        </row>
        <row r="3120">
          <cell r="B3120">
            <v>0</v>
          </cell>
          <cell r="C3120">
            <v>0</v>
          </cell>
        </row>
        <row r="3121">
          <cell r="A3121">
            <v>0</v>
          </cell>
          <cell r="B3121">
            <v>0</v>
          </cell>
          <cell r="C3121">
            <v>0</v>
          </cell>
        </row>
        <row r="3122">
          <cell r="A3122">
            <v>0</v>
          </cell>
          <cell r="B3122">
            <v>0</v>
          </cell>
          <cell r="C3122">
            <v>0</v>
          </cell>
        </row>
        <row r="3123">
          <cell r="A3123">
            <v>0</v>
          </cell>
          <cell r="B3123">
            <v>0</v>
          </cell>
          <cell r="C3123">
            <v>0</v>
          </cell>
        </row>
        <row r="3125">
          <cell r="B3125" t="str">
            <v>TRANSPORTE</v>
          </cell>
        </row>
        <row r="3127">
          <cell r="A3127">
            <v>0</v>
          </cell>
          <cell r="B3127">
            <v>0</v>
          </cell>
          <cell r="C3127">
            <v>0</v>
          </cell>
        </row>
        <row r="3128">
          <cell r="A3128">
            <v>0</v>
          </cell>
          <cell r="B3128">
            <v>0</v>
          </cell>
          <cell r="C3128">
            <v>0</v>
          </cell>
        </row>
        <row r="3129">
          <cell r="A3129">
            <v>0</v>
          </cell>
          <cell r="B3129">
            <v>0</v>
          </cell>
          <cell r="C3129">
            <v>0</v>
          </cell>
        </row>
        <row r="3134">
          <cell r="A3134" t="str">
            <v>CODIGO</v>
          </cell>
          <cell r="B3134" t="str">
            <v>ITEM</v>
          </cell>
          <cell r="C3134" t="str">
            <v>UNIDAD</v>
          </cell>
        </row>
        <row r="3135">
          <cell r="D3135">
            <v>0</v>
          </cell>
        </row>
        <row r="3136">
          <cell r="B3136" t="str">
            <v>CODIGO</v>
          </cell>
        </row>
        <row r="3137">
          <cell r="A3137" t="str">
            <v>CODIGO</v>
          </cell>
          <cell r="B3137" t="str">
            <v>RECURSOS</v>
          </cell>
          <cell r="C3137" t="str">
            <v>UNIDAD</v>
          </cell>
          <cell r="D3137" t="str">
            <v>CANT.</v>
          </cell>
        </row>
        <row r="3138">
          <cell r="B3138" t="str">
            <v>MATERIALES</v>
          </cell>
        </row>
        <row r="3139">
          <cell r="B3139">
            <v>0</v>
          </cell>
          <cell r="C3139">
            <v>0</v>
          </cell>
        </row>
        <row r="3140">
          <cell r="B3140">
            <v>0</v>
          </cell>
          <cell r="C3140">
            <v>0</v>
          </cell>
        </row>
        <row r="3141">
          <cell r="B3141">
            <v>0</v>
          </cell>
          <cell r="C3141">
            <v>0</v>
          </cell>
        </row>
        <row r="3142">
          <cell r="B3142">
            <v>0</v>
          </cell>
          <cell r="C3142">
            <v>0</v>
          </cell>
        </row>
        <row r="3144">
          <cell r="B3144" t="str">
            <v>EQUIPO</v>
          </cell>
        </row>
        <row r="3145">
          <cell r="B3145" t="str">
            <v>HTA MENOR (5% de M. de O.)</v>
          </cell>
        </row>
        <row r="3146">
          <cell r="A3146">
            <v>0</v>
          </cell>
          <cell r="B3146">
            <v>0</v>
          </cell>
          <cell r="C3146">
            <v>0</v>
          </cell>
        </row>
        <row r="3147">
          <cell r="A3147">
            <v>0</v>
          </cell>
          <cell r="B3147">
            <v>0</v>
          </cell>
          <cell r="C3147">
            <v>0</v>
          </cell>
        </row>
        <row r="3148">
          <cell r="A3148">
            <v>0</v>
          </cell>
          <cell r="B3148">
            <v>0</v>
          </cell>
          <cell r="C3148">
            <v>0</v>
          </cell>
        </row>
        <row r="3150">
          <cell r="B3150" t="str">
            <v>MANO DE OBRA</v>
          </cell>
        </row>
        <row r="3151">
          <cell r="B3151">
            <v>0</v>
          </cell>
          <cell r="C3151">
            <v>0</v>
          </cell>
        </row>
        <row r="3152">
          <cell r="A3152">
            <v>0</v>
          </cell>
          <cell r="B3152">
            <v>0</v>
          </cell>
          <cell r="C3152">
            <v>0</v>
          </cell>
        </row>
        <row r="3153">
          <cell r="A3153">
            <v>0</v>
          </cell>
          <cell r="B3153">
            <v>0</v>
          </cell>
          <cell r="C3153">
            <v>0</v>
          </cell>
        </row>
        <row r="3154">
          <cell r="A3154">
            <v>0</v>
          </cell>
          <cell r="B3154">
            <v>0</v>
          </cell>
          <cell r="C3154">
            <v>0</v>
          </cell>
        </row>
        <row r="3156">
          <cell r="B3156" t="str">
            <v>TRANSPORTE</v>
          </cell>
        </row>
        <row r="3158">
          <cell r="A3158">
            <v>0</v>
          </cell>
          <cell r="B3158">
            <v>0</v>
          </cell>
          <cell r="C3158">
            <v>0</v>
          </cell>
        </row>
        <row r="3159">
          <cell r="A3159">
            <v>0</v>
          </cell>
          <cell r="B3159">
            <v>0</v>
          </cell>
          <cell r="C3159">
            <v>0</v>
          </cell>
        </row>
        <row r="3160">
          <cell r="A3160">
            <v>0</v>
          </cell>
          <cell r="B3160">
            <v>0</v>
          </cell>
          <cell r="C3160">
            <v>0</v>
          </cell>
        </row>
        <row r="3165">
          <cell r="A3165" t="str">
            <v>CODIGO</v>
          </cell>
          <cell r="B3165" t="str">
            <v>ITEM</v>
          </cell>
          <cell r="C3165" t="str">
            <v>UNIDAD</v>
          </cell>
        </row>
        <row r="3166">
          <cell r="D3166">
            <v>0</v>
          </cell>
        </row>
        <row r="3167">
          <cell r="B3167" t="str">
            <v>CODIGO</v>
          </cell>
        </row>
        <row r="3168">
          <cell r="A3168" t="str">
            <v>CODIGO</v>
          </cell>
          <cell r="B3168" t="str">
            <v>RECURSOS</v>
          </cell>
          <cell r="C3168" t="str">
            <v>UNIDAD</v>
          </cell>
          <cell r="D3168" t="str">
            <v>CANT.</v>
          </cell>
        </row>
        <row r="3169">
          <cell r="B3169" t="str">
            <v>MATERIALES</v>
          </cell>
        </row>
        <row r="3170">
          <cell r="B3170">
            <v>0</v>
          </cell>
          <cell r="C3170">
            <v>0</v>
          </cell>
        </row>
        <row r="3171">
          <cell r="B3171">
            <v>0</v>
          </cell>
          <cell r="C3171">
            <v>0</v>
          </cell>
        </row>
        <row r="3172">
          <cell r="B3172">
            <v>0</v>
          </cell>
          <cell r="C3172">
            <v>0</v>
          </cell>
        </row>
        <row r="3173">
          <cell r="B3173">
            <v>0</v>
          </cell>
          <cell r="C3173">
            <v>0</v>
          </cell>
        </row>
        <row r="3175">
          <cell r="B3175" t="str">
            <v>EQUIPO</v>
          </cell>
        </row>
        <row r="3176">
          <cell r="B3176" t="str">
            <v>HTA MENOR (5% de M. de O.)</v>
          </cell>
        </row>
        <row r="3177">
          <cell r="A3177">
            <v>0</v>
          </cell>
          <cell r="B3177">
            <v>0</v>
          </cell>
          <cell r="C3177">
            <v>0</v>
          </cell>
        </row>
        <row r="3178">
          <cell r="A3178">
            <v>0</v>
          </cell>
          <cell r="B3178">
            <v>0</v>
          </cell>
          <cell r="C3178">
            <v>0</v>
          </cell>
        </row>
        <row r="3179">
          <cell r="A3179">
            <v>0</v>
          </cell>
          <cell r="B3179">
            <v>0</v>
          </cell>
          <cell r="C3179">
            <v>0</v>
          </cell>
        </row>
        <row r="3181">
          <cell r="B3181" t="str">
            <v>MANO DE OBRA</v>
          </cell>
        </row>
        <row r="3182">
          <cell r="B3182">
            <v>0</v>
          </cell>
          <cell r="C3182">
            <v>0</v>
          </cell>
        </row>
        <row r="3183">
          <cell r="A3183">
            <v>0</v>
          </cell>
          <cell r="B3183">
            <v>0</v>
          </cell>
          <cell r="C3183">
            <v>0</v>
          </cell>
        </row>
        <row r="3184">
          <cell r="A3184">
            <v>0</v>
          </cell>
          <cell r="B3184">
            <v>0</v>
          </cell>
          <cell r="C3184">
            <v>0</v>
          </cell>
        </row>
        <row r="3185">
          <cell r="A3185">
            <v>0</v>
          </cell>
          <cell r="B3185">
            <v>0</v>
          </cell>
          <cell r="C3185">
            <v>0</v>
          </cell>
        </row>
        <row r="3187">
          <cell r="B3187" t="str">
            <v>TRANSPORTE</v>
          </cell>
        </row>
        <row r="3189">
          <cell r="A3189">
            <v>0</v>
          </cell>
          <cell r="B3189">
            <v>0</v>
          </cell>
          <cell r="C3189">
            <v>0</v>
          </cell>
        </row>
        <row r="3190">
          <cell r="A3190">
            <v>0</v>
          </cell>
          <cell r="B3190">
            <v>0</v>
          </cell>
          <cell r="C3190">
            <v>0</v>
          </cell>
        </row>
        <row r="3191">
          <cell r="A3191">
            <v>0</v>
          </cell>
          <cell r="B3191">
            <v>0</v>
          </cell>
          <cell r="C3191">
            <v>0</v>
          </cell>
        </row>
        <row r="3197">
          <cell r="A3197" t="str">
            <v>CODIGO</v>
          </cell>
          <cell r="B3197" t="str">
            <v>ITEM</v>
          </cell>
          <cell r="C3197" t="str">
            <v>UNIDAD</v>
          </cell>
        </row>
        <row r="3198">
          <cell r="D3198">
            <v>0</v>
          </cell>
        </row>
        <row r="3199">
          <cell r="B3199" t="str">
            <v>CODIGO</v>
          </cell>
        </row>
        <row r="3200">
          <cell r="A3200" t="str">
            <v>CODIGO</v>
          </cell>
          <cell r="B3200" t="str">
            <v>RECURSOS</v>
          </cell>
          <cell r="C3200" t="str">
            <v>UNIDAD</v>
          </cell>
          <cell r="D3200" t="str">
            <v>CANT.</v>
          </cell>
        </row>
        <row r="3201">
          <cell r="B3201" t="str">
            <v>MATERIALES</v>
          </cell>
        </row>
        <row r="3202">
          <cell r="B3202">
            <v>0</v>
          </cell>
          <cell r="C3202">
            <v>0</v>
          </cell>
        </row>
        <row r="3203">
          <cell r="B3203">
            <v>0</v>
          </cell>
          <cell r="C3203">
            <v>0</v>
          </cell>
        </row>
        <row r="3204">
          <cell r="B3204">
            <v>0</v>
          </cell>
          <cell r="C3204">
            <v>0</v>
          </cell>
        </row>
        <row r="3205">
          <cell r="B3205">
            <v>0</v>
          </cell>
          <cell r="C3205">
            <v>0</v>
          </cell>
        </row>
        <row r="3207">
          <cell r="B3207" t="str">
            <v>EQUIPO</v>
          </cell>
        </row>
        <row r="3208">
          <cell r="B3208" t="str">
            <v>HTA MENOR (5% de M. de O.)</v>
          </cell>
        </row>
        <row r="3209">
          <cell r="A3209">
            <v>0</v>
          </cell>
          <cell r="B3209">
            <v>0</v>
          </cell>
          <cell r="C3209">
            <v>0</v>
          </cell>
        </row>
        <row r="3210">
          <cell r="A3210">
            <v>0</v>
          </cell>
          <cell r="B3210">
            <v>0</v>
          </cell>
          <cell r="C3210">
            <v>0</v>
          </cell>
        </row>
        <row r="3211">
          <cell r="A3211">
            <v>0</v>
          </cell>
          <cell r="B3211">
            <v>0</v>
          </cell>
          <cell r="C3211">
            <v>0</v>
          </cell>
        </row>
        <row r="3213">
          <cell r="B3213" t="str">
            <v>MANO DE OBRA</v>
          </cell>
        </row>
        <row r="3214">
          <cell r="B3214">
            <v>0</v>
          </cell>
          <cell r="C3214">
            <v>0</v>
          </cell>
        </row>
        <row r="3215">
          <cell r="A3215">
            <v>0</v>
          </cell>
          <cell r="B3215">
            <v>0</v>
          </cell>
          <cell r="C3215">
            <v>0</v>
          </cell>
        </row>
        <row r="3216">
          <cell r="A3216">
            <v>0</v>
          </cell>
          <cell r="B3216">
            <v>0</v>
          </cell>
          <cell r="C3216">
            <v>0</v>
          </cell>
        </row>
        <row r="3217">
          <cell r="A3217">
            <v>0</v>
          </cell>
          <cell r="B3217">
            <v>0</v>
          </cell>
          <cell r="C3217">
            <v>0</v>
          </cell>
        </row>
        <row r="3219">
          <cell r="B3219" t="str">
            <v>TRANSPORTE</v>
          </cell>
        </row>
        <row r="3221">
          <cell r="A3221">
            <v>0</v>
          </cell>
          <cell r="B3221">
            <v>0</v>
          </cell>
          <cell r="C3221">
            <v>0</v>
          </cell>
        </row>
        <row r="3222">
          <cell r="A3222">
            <v>0</v>
          </cell>
          <cell r="B3222">
            <v>0</v>
          </cell>
          <cell r="C3222">
            <v>0</v>
          </cell>
        </row>
        <row r="3223">
          <cell r="A3223">
            <v>0</v>
          </cell>
          <cell r="B3223">
            <v>0</v>
          </cell>
          <cell r="C3223">
            <v>0</v>
          </cell>
        </row>
        <row r="3229">
          <cell r="A3229" t="str">
            <v>CODIGO</v>
          </cell>
          <cell r="B3229" t="str">
            <v>ITEM</v>
          </cell>
          <cell r="C3229" t="str">
            <v>UNIDAD</v>
          </cell>
        </row>
        <row r="3230">
          <cell r="D3230">
            <v>0</v>
          </cell>
        </row>
        <row r="3231">
          <cell r="B3231" t="str">
            <v>CODIGO</v>
          </cell>
        </row>
        <row r="3232">
          <cell r="A3232" t="str">
            <v>CODIGO</v>
          </cell>
          <cell r="B3232" t="str">
            <v>RECURSOS</v>
          </cell>
          <cell r="C3232" t="str">
            <v>UNIDAD</v>
          </cell>
          <cell r="D3232" t="str">
            <v>CANT.</v>
          </cell>
        </row>
        <row r="3233">
          <cell r="B3233" t="str">
            <v>MATERIALES</v>
          </cell>
        </row>
        <row r="3234">
          <cell r="B3234">
            <v>0</v>
          </cell>
          <cell r="C3234">
            <v>0</v>
          </cell>
        </row>
        <row r="3235">
          <cell r="B3235">
            <v>0</v>
          </cell>
          <cell r="C3235">
            <v>0</v>
          </cell>
        </row>
        <row r="3236">
          <cell r="B3236">
            <v>0</v>
          </cell>
          <cell r="C3236">
            <v>0</v>
          </cell>
        </row>
        <row r="3237">
          <cell r="B3237">
            <v>0</v>
          </cell>
          <cell r="C3237">
            <v>0</v>
          </cell>
        </row>
        <row r="3239">
          <cell r="B3239" t="str">
            <v>EQUIPO</v>
          </cell>
        </row>
        <row r="3240">
          <cell r="B3240" t="str">
            <v>HTA MENOR (5% de M. de O.)</v>
          </cell>
        </row>
        <row r="3241">
          <cell r="A3241">
            <v>0</v>
          </cell>
          <cell r="B3241">
            <v>0</v>
          </cell>
          <cell r="C3241">
            <v>0</v>
          </cell>
        </row>
        <row r="3242">
          <cell r="A3242">
            <v>0</v>
          </cell>
          <cell r="B3242">
            <v>0</v>
          </cell>
          <cell r="C3242">
            <v>0</v>
          </cell>
        </row>
        <row r="3243">
          <cell r="A3243">
            <v>0</v>
          </cell>
          <cell r="B3243">
            <v>0</v>
          </cell>
          <cell r="C3243">
            <v>0</v>
          </cell>
        </row>
        <row r="3245">
          <cell r="B3245" t="str">
            <v>MANO DE OBRA</v>
          </cell>
        </row>
        <row r="3246">
          <cell r="B3246">
            <v>0</v>
          </cell>
          <cell r="C3246">
            <v>0</v>
          </cell>
        </row>
        <row r="3247">
          <cell r="A3247">
            <v>0</v>
          </cell>
          <cell r="B3247">
            <v>0</v>
          </cell>
          <cell r="C3247">
            <v>0</v>
          </cell>
        </row>
        <row r="3248">
          <cell r="A3248">
            <v>0</v>
          </cell>
          <cell r="B3248">
            <v>0</v>
          </cell>
          <cell r="C3248">
            <v>0</v>
          </cell>
        </row>
        <row r="3249">
          <cell r="A3249">
            <v>0</v>
          </cell>
          <cell r="B3249">
            <v>0</v>
          </cell>
          <cell r="C3249">
            <v>0</v>
          </cell>
        </row>
        <row r="3251">
          <cell r="B3251" t="str">
            <v>TRANSPORTE</v>
          </cell>
        </row>
        <row r="3253">
          <cell r="A3253">
            <v>0</v>
          </cell>
          <cell r="B3253">
            <v>0</v>
          </cell>
          <cell r="C3253">
            <v>0</v>
          </cell>
        </row>
        <row r="3254">
          <cell r="A3254">
            <v>0</v>
          </cell>
          <cell r="B3254">
            <v>0</v>
          </cell>
          <cell r="C3254">
            <v>0</v>
          </cell>
        </row>
        <row r="3255">
          <cell r="A3255">
            <v>0</v>
          </cell>
          <cell r="B3255">
            <v>0</v>
          </cell>
          <cell r="C3255">
            <v>0</v>
          </cell>
        </row>
        <row r="3260">
          <cell r="A3260" t="str">
            <v>CODIGO</v>
          </cell>
          <cell r="B3260" t="str">
            <v>ITEM</v>
          </cell>
          <cell r="C3260" t="str">
            <v>UNIDAD</v>
          </cell>
        </row>
        <row r="3261">
          <cell r="D3261">
            <v>0</v>
          </cell>
        </row>
        <row r="3262">
          <cell r="B3262" t="str">
            <v>CODIGO</v>
          </cell>
        </row>
        <row r="3263">
          <cell r="A3263" t="str">
            <v>CODIGO</v>
          </cell>
          <cell r="B3263" t="str">
            <v>RECURSOS</v>
          </cell>
          <cell r="C3263" t="str">
            <v>UNIDAD</v>
          </cell>
          <cell r="D3263" t="str">
            <v>CANT.</v>
          </cell>
        </row>
        <row r="3264">
          <cell r="B3264" t="str">
            <v>MATERIALES</v>
          </cell>
        </row>
        <row r="3265">
          <cell r="B3265">
            <v>0</v>
          </cell>
          <cell r="C3265">
            <v>0</v>
          </cell>
        </row>
        <row r="3266">
          <cell r="B3266">
            <v>0</v>
          </cell>
          <cell r="C3266">
            <v>0</v>
          </cell>
        </row>
        <row r="3267">
          <cell r="B3267">
            <v>0</v>
          </cell>
          <cell r="C3267">
            <v>0</v>
          </cell>
        </row>
        <row r="3268">
          <cell r="B3268">
            <v>0</v>
          </cell>
          <cell r="C3268">
            <v>0</v>
          </cell>
        </row>
        <row r="3270">
          <cell r="B3270" t="str">
            <v>EQUIPO</v>
          </cell>
        </row>
        <row r="3271">
          <cell r="B3271" t="str">
            <v>HTA MENOR (5% de M. de O.)</v>
          </cell>
        </row>
        <row r="3272">
          <cell r="A3272">
            <v>0</v>
          </cell>
          <cell r="B3272">
            <v>0</v>
          </cell>
          <cell r="C3272">
            <v>0</v>
          </cell>
        </row>
        <row r="3273">
          <cell r="A3273">
            <v>0</v>
          </cell>
          <cell r="B3273">
            <v>0</v>
          </cell>
          <cell r="C3273">
            <v>0</v>
          </cell>
        </row>
        <row r="3274">
          <cell r="A3274">
            <v>0</v>
          </cell>
          <cell r="B3274">
            <v>0</v>
          </cell>
          <cell r="C3274">
            <v>0</v>
          </cell>
        </row>
        <row r="3276">
          <cell r="B3276" t="str">
            <v>MANO DE OBRA</v>
          </cell>
        </row>
        <row r="3277">
          <cell r="B3277">
            <v>0</v>
          </cell>
          <cell r="C3277">
            <v>0</v>
          </cell>
        </row>
        <row r="3278">
          <cell r="A3278">
            <v>0</v>
          </cell>
          <cell r="B3278">
            <v>0</v>
          </cell>
          <cell r="C3278">
            <v>0</v>
          </cell>
        </row>
        <row r="3279">
          <cell r="A3279">
            <v>0</v>
          </cell>
          <cell r="B3279">
            <v>0</v>
          </cell>
          <cell r="C3279">
            <v>0</v>
          </cell>
        </row>
        <row r="3280">
          <cell r="A3280">
            <v>0</v>
          </cell>
          <cell r="B3280">
            <v>0</v>
          </cell>
          <cell r="C3280">
            <v>0</v>
          </cell>
        </row>
        <row r="3282">
          <cell r="B3282" t="str">
            <v>TRANSPORTE</v>
          </cell>
        </row>
        <row r="3284">
          <cell r="A3284">
            <v>0</v>
          </cell>
          <cell r="B3284">
            <v>0</v>
          </cell>
          <cell r="C3284">
            <v>0</v>
          </cell>
        </row>
        <row r="3285">
          <cell r="A3285">
            <v>0</v>
          </cell>
          <cell r="B3285">
            <v>0</v>
          </cell>
          <cell r="C3285">
            <v>0</v>
          </cell>
        </row>
        <row r="3286">
          <cell r="A3286">
            <v>0</v>
          </cell>
          <cell r="B3286">
            <v>0</v>
          </cell>
          <cell r="C3286">
            <v>0</v>
          </cell>
        </row>
        <row r="3291">
          <cell r="A3291" t="str">
            <v>CODIGO</v>
          </cell>
          <cell r="B3291" t="str">
            <v>ITEM</v>
          </cell>
          <cell r="C3291" t="str">
            <v>UNIDAD</v>
          </cell>
        </row>
        <row r="3292">
          <cell r="D3292">
            <v>0</v>
          </cell>
        </row>
        <row r="3293">
          <cell r="B3293" t="str">
            <v>CODIGO</v>
          </cell>
        </row>
        <row r="3294">
          <cell r="A3294" t="str">
            <v>CODIGO</v>
          </cell>
          <cell r="B3294" t="str">
            <v>RECURSOS</v>
          </cell>
          <cell r="C3294" t="str">
            <v>UNIDAD</v>
          </cell>
          <cell r="D3294" t="str">
            <v>CANT.</v>
          </cell>
        </row>
        <row r="3295">
          <cell r="B3295" t="str">
            <v>MATERIALES</v>
          </cell>
        </row>
        <row r="3296">
          <cell r="B3296">
            <v>0</v>
          </cell>
          <cell r="C3296">
            <v>0</v>
          </cell>
        </row>
        <row r="3297">
          <cell r="B3297">
            <v>0</v>
          </cell>
          <cell r="C3297">
            <v>0</v>
          </cell>
        </row>
        <row r="3298">
          <cell r="B3298">
            <v>0</v>
          </cell>
          <cell r="C3298">
            <v>0</v>
          </cell>
        </row>
        <row r="3299">
          <cell r="B3299">
            <v>0</v>
          </cell>
          <cell r="C3299">
            <v>0</v>
          </cell>
        </row>
        <row r="3301">
          <cell r="B3301" t="str">
            <v>EQUIPO</v>
          </cell>
        </row>
        <row r="3302">
          <cell r="B3302" t="str">
            <v>HTA MENOR (5% de M. de O.)</v>
          </cell>
        </row>
        <row r="3303">
          <cell r="A3303">
            <v>0</v>
          </cell>
          <cell r="B3303">
            <v>0</v>
          </cell>
          <cell r="C3303">
            <v>0</v>
          </cell>
        </row>
        <row r="3304">
          <cell r="A3304">
            <v>0</v>
          </cell>
          <cell r="B3304">
            <v>0</v>
          </cell>
          <cell r="C3304">
            <v>0</v>
          </cell>
        </row>
        <row r="3305">
          <cell r="A3305">
            <v>0</v>
          </cell>
          <cell r="B3305">
            <v>0</v>
          </cell>
          <cell r="C3305">
            <v>0</v>
          </cell>
        </row>
        <row r="3307">
          <cell r="B3307" t="str">
            <v>MANO DE OBRA</v>
          </cell>
        </row>
        <row r="3308">
          <cell r="B3308">
            <v>0</v>
          </cell>
          <cell r="C3308">
            <v>0</v>
          </cell>
        </row>
        <row r="3309">
          <cell r="A3309">
            <v>0</v>
          </cell>
          <cell r="B3309">
            <v>0</v>
          </cell>
          <cell r="C3309">
            <v>0</v>
          </cell>
        </row>
        <row r="3310">
          <cell r="A3310">
            <v>0</v>
          </cell>
          <cell r="B3310">
            <v>0</v>
          </cell>
          <cell r="C3310">
            <v>0</v>
          </cell>
        </row>
        <row r="3311">
          <cell r="A3311">
            <v>0</v>
          </cell>
          <cell r="B3311">
            <v>0</v>
          </cell>
          <cell r="C3311">
            <v>0</v>
          </cell>
        </row>
        <row r="3313">
          <cell r="B3313" t="str">
            <v>TRANSPORTE</v>
          </cell>
        </row>
        <row r="3315">
          <cell r="A3315">
            <v>0</v>
          </cell>
          <cell r="B3315">
            <v>0</v>
          </cell>
          <cell r="C3315">
            <v>0</v>
          </cell>
        </row>
        <row r="3316">
          <cell r="A3316">
            <v>0</v>
          </cell>
          <cell r="B3316">
            <v>0</v>
          </cell>
          <cell r="C3316">
            <v>0</v>
          </cell>
        </row>
        <row r="3317">
          <cell r="A3317">
            <v>0</v>
          </cell>
          <cell r="B3317">
            <v>0</v>
          </cell>
          <cell r="C3317">
            <v>0</v>
          </cell>
        </row>
        <row r="3322">
          <cell r="A3322" t="str">
            <v>CODIGO</v>
          </cell>
          <cell r="B3322" t="str">
            <v>ITEM</v>
          </cell>
          <cell r="C3322" t="str">
            <v>UNIDAD</v>
          </cell>
        </row>
        <row r="3323">
          <cell r="D3323">
            <v>0</v>
          </cell>
        </row>
        <row r="3324">
          <cell r="B3324" t="str">
            <v>CODIGO</v>
          </cell>
        </row>
        <row r="3325">
          <cell r="A3325" t="str">
            <v>CODIGO</v>
          </cell>
          <cell r="B3325" t="str">
            <v>RECURSOS</v>
          </cell>
          <cell r="C3325" t="str">
            <v>UNIDAD</v>
          </cell>
          <cell r="D3325" t="str">
            <v>CANT.</v>
          </cell>
        </row>
        <row r="3326">
          <cell r="B3326" t="str">
            <v>MATERIALES</v>
          </cell>
        </row>
        <row r="3327">
          <cell r="B3327">
            <v>0</v>
          </cell>
          <cell r="C3327">
            <v>0</v>
          </cell>
        </row>
        <row r="3328">
          <cell r="B3328">
            <v>0</v>
          </cell>
          <cell r="C3328">
            <v>0</v>
          </cell>
        </row>
        <row r="3329">
          <cell r="B3329">
            <v>0</v>
          </cell>
          <cell r="C3329">
            <v>0</v>
          </cell>
        </row>
        <row r="3330">
          <cell r="B3330">
            <v>0</v>
          </cell>
          <cell r="C3330">
            <v>0</v>
          </cell>
        </row>
        <row r="3332">
          <cell r="B3332" t="str">
            <v>EQUIPO</v>
          </cell>
        </row>
        <row r="3333">
          <cell r="B3333" t="str">
            <v>HTA MENOR (5% de M. de O.)</v>
          </cell>
        </row>
        <row r="3334">
          <cell r="A3334">
            <v>0</v>
          </cell>
          <cell r="B3334">
            <v>0</v>
          </cell>
          <cell r="C3334">
            <v>0</v>
          </cell>
        </row>
        <row r="3335">
          <cell r="A3335">
            <v>0</v>
          </cell>
          <cell r="B3335">
            <v>0</v>
          </cell>
          <cell r="C3335">
            <v>0</v>
          </cell>
        </row>
        <row r="3336">
          <cell r="A3336">
            <v>0</v>
          </cell>
          <cell r="B3336">
            <v>0</v>
          </cell>
          <cell r="C3336">
            <v>0</v>
          </cell>
        </row>
        <row r="3338">
          <cell r="B3338" t="str">
            <v>MANO DE OBRA</v>
          </cell>
        </row>
        <row r="3339">
          <cell r="B3339">
            <v>0</v>
          </cell>
          <cell r="C3339">
            <v>0</v>
          </cell>
        </row>
        <row r="3340">
          <cell r="A3340">
            <v>0</v>
          </cell>
          <cell r="B3340">
            <v>0</v>
          </cell>
          <cell r="C3340">
            <v>0</v>
          </cell>
        </row>
        <row r="3341">
          <cell r="A3341">
            <v>0</v>
          </cell>
          <cell r="B3341">
            <v>0</v>
          </cell>
          <cell r="C3341">
            <v>0</v>
          </cell>
        </row>
        <row r="3342">
          <cell r="A3342">
            <v>0</v>
          </cell>
          <cell r="B3342">
            <v>0</v>
          </cell>
          <cell r="C3342">
            <v>0</v>
          </cell>
        </row>
        <row r="3344">
          <cell r="B3344" t="str">
            <v>TRANSPORTE</v>
          </cell>
        </row>
        <row r="3346">
          <cell r="A3346">
            <v>0</v>
          </cell>
          <cell r="B3346">
            <v>0</v>
          </cell>
          <cell r="C3346">
            <v>0</v>
          </cell>
        </row>
        <row r="3347">
          <cell r="A3347">
            <v>0</v>
          </cell>
          <cell r="B3347">
            <v>0</v>
          </cell>
          <cell r="C3347">
            <v>0</v>
          </cell>
        </row>
        <row r="3348">
          <cell r="A3348">
            <v>0</v>
          </cell>
          <cell r="B3348">
            <v>0</v>
          </cell>
          <cell r="C3348">
            <v>0</v>
          </cell>
        </row>
        <row r="3353">
          <cell r="A3353" t="str">
            <v>CODIGO</v>
          </cell>
          <cell r="B3353" t="str">
            <v>ITEM</v>
          </cell>
          <cell r="C3353" t="str">
            <v>UNIDAD</v>
          </cell>
        </row>
        <row r="3354">
          <cell r="D3354">
            <v>0</v>
          </cell>
        </row>
        <row r="3355">
          <cell r="B3355" t="str">
            <v>CODIGO</v>
          </cell>
        </row>
        <row r="3356">
          <cell r="A3356" t="str">
            <v>CODIGO</v>
          </cell>
          <cell r="B3356" t="str">
            <v>RECURSOS</v>
          </cell>
          <cell r="C3356" t="str">
            <v>UNIDAD</v>
          </cell>
          <cell r="D3356" t="str">
            <v>CANT.</v>
          </cell>
        </row>
        <row r="3357">
          <cell r="B3357" t="str">
            <v>MATERIALES</v>
          </cell>
        </row>
        <row r="3358">
          <cell r="B3358">
            <v>0</v>
          </cell>
          <cell r="C3358">
            <v>0</v>
          </cell>
        </row>
        <row r="3359">
          <cell r="B3359">
            <v>0</v>
          </cell>
          <cell r="C3359">
            <v>0</v>
          </cell>
        </row>
        <row r="3360">
          <cell r="B3360">
            <v>0</v>
          </cell>
          <cell r="C3360">
            <v>0</v>
          </cell>
        </row>
        <row r="3361">
          <cell r="B3361">
            <v>0</v>
          </cell>
          <cell r="C3361">
            <v>0</v>
          </cell>
        </row>
        <row r="3363">
          <cell r="B3363" t="str">
            <v>EQUIPO</v>
          </cell>
        </row>
        <row r="3364">
          <cell r="B3364" t="str">
            <v>HTA MENOR (5% de M. de O.)</v>
          </cell>
        </row>
        <row r="3365">
          <cell r="A3365">
            <v>0</v>
          </cell>
          <cell r="B3365">
            <v>0</v>
          </cell>
          <cell r="C3365">
            <v>0</v>
          </cell>
        </row>
        <row r="3366">
          <cell r="A3366">
            <v>0</v>
          </cell>
          <cell r="B3366">
            <v>0</v>
          </cell>
          <cell r="C3366">
            <v>0</v>
          </cell>
        </row>
        <row r="3367">
          <cell r="A3367">
            <v>0</v>
          </cell>
          <cell r="B3367">
            <v>0</v>
          </cell>
          <cell r="C3367">
            <v>0</v>
          </cell>
        </row>
        <row r="3369">
          <cell r="B3369" t="str">
            <v>MANO DE OBRA</v>
          </cell>
        </row>
        <row r="3370">
          <cell r="B3370">
            <v>0</v>
          </cell>
          <cell r="C3370">
            <v>0</v>
          </cell>
        </row>
        <row r="3371">
          <cell r="A3371">
            <v>0</v>
          </cell>
          <cell r="B3371">
            <v>0</v>
          </cell>
          <cell r="C3371">
            <v>0</v>
          </cell>
        </row>
        <row r="3372">
          <cell r="A3372">
            <v>0</v>
          </cell>
          <cell r="B3372">
            <v>0</v>
          </cell>
          <cell r="C3372">
            <v>0</v>
          </cell>
        </row>
        <row r="3373">
          <cell r="A3373">
            <v>0</v>
          </cell>
          <cell r="B3373">
            <v>0</v>
          </cell>
          <cell r="C3373">
            <v>0</v>
          </cell>
        </row>
        <row r="3375">
          <cell r="B3375" t="str">
            <v>TRANSPORTE</v>
          </cell>
        </row>
        <row r="3377">
          <cell r="A3377">
            <v>0</v>
          </cell>
          <cell r="B3377">
            <v>0</v>
          </cell>
          <cell r="C3377">
            <v>0</v>
          </cell>
        </row>
        <row r="3378">
          <cell r="A3378">
            <v>0</v>
          </cell>
          <cell r="B3378">
            <v>0</v>
          </cell>
          <cell r="C3378">
            <v>0</v>
          </cell>
        </row>
        <row r="3379">
          <cell r="A3379">
            <v>0</v>
          </cell>
          <cell r="B3379">
            <v>0</v>
          </cell>
          <cell r="C3379">
            <v>0</v>
          </cell>
        </row>
        <row r="3384">
          <cell r="A3384" t="str">
            <v>CODIGO</v>
          </cell>
          <cell r="B3384" t="str">
            <v>ITEM</v>
          </cell>
          <cell r="C3384" t="str">
            <v>UNIDAD</v>
          </cell>
        </row>
        <row r="3385">
          <cell r="D3385">
            <v>0</v>
          </cell>
        </row>
        <row r="3386">
          <cell r="B3386" t="str">
            <v>CODIGO</v>
          </cell>
        </row>
        <row r="3387">
          <cell r="A3387" t="str">
            <v>CODIGO</v>
          </cell>
          <cell r="B3387" t="str">
            <v>RECURSOS</v>
          </cell>
          <cell r="C3387" t="str">
            <v>UNIDAD</v>
          </cell>
          <cell r="D3387" t="str">
            <v>CANT.</v>
          </cell>
        </row>
        <row r="3388">
          <cell r="B3388" t="str">
            <v>MATERIALES</v>
          </cell>
        </row>
        <row r="3389">
          <cell r="B3389">
            <v>0</v>
          </cell>
          <cell r="C3389">
            <v>0</v>
          </cell>
        </row>
        <row r="3390">
          <cell r="B3390">
            <v>0</v>
          </cell>
          <cell r="C3390">
            <v>0</v>
          </cell>
        </row>
        <row r="3391">
          <cell r="B3391">
            <v>0</v>
          </cell>
          <cell r="C3391">
            <v>0</v>
          </cell>
        </row>
        <row r="3392">
          <cell r="B3392">
            <v>0</v>
          </cell>
          <cell r="C3392">
            <v>0</v>
          </cell>
        </row>
        <row r="3394">
          <cell r="B3394" t="str">
            <v>EQUIPO</v>
          </cell>
        </row>
        <row r="3395">
          <cell r="B3395" t="str">
            <v>HTA MENOR (5% de M. de O.)</v>
          </cell>
        </row>
        <row r="3396">
          <cell r="A3396">
            <v>0</v>
          </cell>
          <cell r="B3396">
            <v>0</v>
          </cell>
          <cell r="C3396">
            <v>0</v>
          </cell>
        </row>
        <row r="3397">
          <cell r="A3397">
            <v>0</v>
          </cell>
          <cell r="B3397">
            <v>0</v>
          </cell>
          <cell r="C3397">
            <v>0</v>
          </cell>
        </row>
        <row r="3398">
          <cell r="A3398">
            <v>0</v>
          </cell>
          <cell r="B3398">
            <v>0</v>
          </cell>
          <cell r="C3398">
            <v>0</v>
          </cell>
        </row>
        <row r="3400">
          <cell r="B3400" t="str">
            <v>MANO DE OBRA</v>
          </cell>
        </row>
        <row r="3401">
          <cell r="B3401">
            <v>0</v>
          </cell>
          <cell r="C3401">
            <v>0</v>
          </cell>
        </row>
        <row r="3402">
          <cell r="A3402">
            <v>0</v>
          </cell>
          <cell r="B3402">
            <v>0</v>
          </cell>
          <cell r="C3402">
            <v>0</v>
          </cell>
        </row>
        <row r="3403">
          <cell r="A3403">
            <v>0</v>
          </cell>
          <cell r="B3403">
            <v>0</v>
          </cell>
          <cell r="C3403">
            <v>0</v>
          </cell>
        </row>
        <row r="3404">
          <cell r="A3404">
            <v>0</v>
          </cell>
          <cell r="B3404">
            <v>0</v>
          </cell>
          <cell r="C3404">
            <v>0</v>
          </cell>
        </row>
        <row r="3406">
          <cell r="B3406" t="str">
            <v>TRANSPORTE</v>
          </cell>
        </row>
        <row r="3408">
          <cell r="A3408">
            <v>0</v>
          </cell>
          <cell r="B3408">
            <v>0</v>
          </cell>
          <cell r="C3408">
            <v>0</v>
          </cell>
        </row>
        <row r="3409">
          <cell r="A3409">
            <v>0</v>
          </cell>
          <cell r="B3409">
            <v>0</v>
          </cell>
          <cell r="C3409">
            <v>0</v>
          </cell>
        </row>
        <row r="3410">
          <cell r="A3410">
            <v>0</v>
          </cell>
          <cell r="B3410">
            <v>0</v>
          </cell>
          <cell r="C3410">
            <v>0</v>
          </cell>
        </row>
        <row r="3415">
          <cell r="A3415" t="str">
            <v>CODIGO</v>
          </cell>
          <cell r="B3415" t="str">
            <v>ITEM</v>
          </cell>
          <cell r="C3415" t="str">
            <v>UNIDAD</v>
          </cell>
        </row>
        <row r="3416">
          <cell r="D3416">
            <v>0</v>
          </cell>
        </row>
        <row r="3417">
          <cell r="B3417" t="str">
            <v>CODIGO</v>
          </cell>
        </row>
        <row r="3418">
          <cell r="A3418" t="str">
            <v>CODIGO</v>
          </cell>
          <cell r="B3418" t="str">
            <v>RECURSOS</v>
          </cell>
          <cell r="C3418" t="str">
            <v>UNIDAD</v>
          </cell>
          <cell r="D3418" t="str">
            <v>CANT.</v>
          </cell>
        </row>
        <row r="3419">
          <cell r="B3419" t="str">
            <v>MATERIALES</v>
          </cell>
        </row>
        <row r="3420">
          <cell r="B3420">
            <v>0</v>
          </cell>
          <cell r="C3420">
            <v>0</v>
          </cell>
        </row>
        <row r="3421">
          <cell r="B3421">
            <v>0</v>
          </cell>
          <cell r="C3421">
            <v>0</v>
          </cell>
        </row>
        <row r="3422">
          <cell r="B3422">
            <v>0</v>
          </cell>
          <cell r="C3422">
            <v>0</v>
          </cell>
        </row>
        <row r="3423">
          <cell r="B3423">
            <v>0</v>
          </cell>
          <cell r="C3423">
            <v>0</v>
          </cell>
        </row>
        <row r="3425">
          <cell r="B3425" t="str">
            <v>EQUIPO</v>
          </cell>
        </row>
        <row r="3426">
          <cell r="B3426" t="str">
            <v>HTA MENOR (5% de M. de O.)</v>
          </cell>
        </row>
        <row r="3427">
          <cell r="A3427">
            <v>0</v>
          </cell>
          <cell r="B3427">
            <v>0</v>
          </cell>
          <cell r="C3427">
            <v>0</v>
          </cell>
        </row>
        <row r="3428">
          <cell r="A3428">
            <v>0</v>
          </cell>
          <cell r="B3428">
            <v>0</v>
          </cell>
          <cell r="C3428">
            <v>0</v>
          </cell>
        </row>
        <row r="3429">
          <cell r="A3429">
            <v>0</v>
          </cell>
          <cell r="B3429">
            <v>0</v>
          </cell>
          <cell r="C3429">
            <v>0</v>
          </cell>
        </row>
        <row r="3431">
          <cell r="B3431" t="str">
            <v>MANO DE OBRA</v>
          </cell>
        </row>
        <row r="3432">
          <cell r="B3432">
            <v>0</v>
          </cell>
          <cell r="C3432">
            <v>0</v>
          </cell>
        </row>
        <row r="3433">
          <cell r="A3433">
            <v>0</v>
          </cell>
          <cell r="B3433">
            <v>0</v>
          </cell>
          <cell r="C3433">
            <v>0</v>
          </cell>
        </row>
        <row r="3434">
          <cell r="A3434">
            <v>0</v>
          </cell>
          <cell r="B3434">
            <v>0</v>
          </cell>
          <cell r="C3434">
            <v>0</v>
          </cell>
        </row>
        <row r="3435">
          <cell r="A3435">
            <v>0</v>
          </cell>
          <cell r="B3435">
            <v>0</v>
          </cell>
          <cell r="C3435">
            <v>0</v>
          </cell>
        </row>
        <row r="3437">
          <cell r="B3437" t="str">
            <v>TRANSPORTE</v>
          </cell>
        </row>
        <row r="3439">
          <cell r="A3439">
            <v>0</v>
          </cell>
          <cell r="B3439">
            <v>0</v>
          </cell>
          <cell r="C3439">
            <v>0</v>
          </cell>
        </row>
        <row r="3440">
          <cell r="A3440">
            <v>0</v>
          </cell>
          <cell r="B3440">
            <v>0</v>
          </cell>
          <cell r="C3440">
            <v>0</v>
          </cell>
        </row>
        <row r="3441">
          <cell r="A3441">
            <v>0</v>
          </cell>
          <cell r="B3441">
            <v>0</v>
          </cell>
          <cell r="C3441">
            <v>0</v>
          </cell>
        </row>
        <row r="3446">
          <cell r="A3446" t="str">
            <v>CODIGO</v>
          </cell>
          <cell r="B3446" t="str">
            <v>ITEM</v>
          </cell>
          <cell r="C3446" t="str">
            <v>UNIDAD</v>
          </cell>
        </row>
        <row r="3447">
          <cell r="D3447">
            <v>0</v>
          </cell>
        </row>
        <row r="3448">
          <cell r="B3448" t="str">
            <v>CODIGO</v>
          </cell>
        </row>
        <row r="3449">
          <cell r="A3449" t="str">
            <v>CODIGO</v>
          </cell>
          <cell r="B3449" t="str">
            <v>RECURSOS</v>
          </cell>
          <cell r="C3449" t="str">
            <v>UNIDAD</v>
          </cell>
          <cell r="D3449" t="str">
            <v>CANT.</v>
          </cell>
        </row>
        <row r="3450">
          <cell r="B3450" t="str">
            <v>MATERIALES</v>
          </cell>
        </row>
        <row r="3451">
          <cell r="B3451">
            <v>0</v>
          </cell>
          <cell r="C3451">
            <v>0</v>
          </cell>
        </row>
        <row r="3452">
          <cell r="B3452">
            <v>0</v>
          </cell>
          <cell r="C3452">
            <v>0</v>
          </cell>
        </row>
        <row r="3453">
          <cell r="B3453">
            <v>0</v>
          </cell>
          <cell r="C3453">
            <v>0</v>
          </cell>
        </row>
        <row r="3454">
          <cell r="B3454">
            <v>0</v>
          </cell>
          <cell r="C3454">
            <v>0</v>
          </cell>
        </row>
        <row r="3456">
          <cell r="B3456" t="str">
            <v>EQUIPO</v>
          </cell>
        </row>
        <row r="3457">
          <cell r="B3457" t="str">
            <v>HTA MENOR (5% de M. de O.)</v>
          </cell>
        </row>
        <row r="3458">
          <cell r="A3458">
            <v>0</v>
          </cell>
          <cell r="B3458">
            <v>0</v>
          </cell>
          <cell r="C3458">
            <v>0</v>
          </cell>
        </row>
        <row r="3459">
          <cell r="A3459">
            <v>0</v>
          </cell>
          <cell r="B3459">
            <v>0</v>
          </cell>
          <cell r="C3459">
            <v>0</v>
          </cell>
        </row>
        <row r="3460">
          <cell r="A3460">
            <v>0</v>
          </cell>
          <cell r="B3460">
            <v>0</v>
          </cell>
          <cell r="C3460">
            <v>0</v>
          </cell>
        </row>
        <row r="3462">
          <cell r="B3462" t="str">
            <v>MANO DE OBRA</v>
          </cell>
        </row>
        <row r="3463">
          <cell r="B3463">
            <v>0</v>
          </cell>
          <cell r="C3463">
            <v>0</v>
          </cell>
        </row>
        <row r="3464">
          <cell r="A3464">
            <v>0</v>
          </cell>
          <cell r="B3464">
            <v>0</v>
          </cell>
          <cell r="C3464">
            <v>0</v>
          </cell>
        </row>
        <row r="3465">
          <cell r="A3465">
            <v>0</v>
          </cell>
          <cell r="B3465">
            <v>0</v>
          </cell>
          <cell r="C3465">
            <v>0</v>
          </cell>
        </row>
        <row r="3466">
          <cell r="A3466">
            <v>0</v>
          </cell>
          <cell r="B3466">
            <v>0</v>
          </cell>
          <cell r="C3466">
            <v>0</v>
          </cell>
        </row>
        <row r="3468">
          <cell r="B3468" t="str">
            <v>TRANSPORTE</v>
          </cell>
        </row>
        <row r="3470">
          <cell r="A3470">
            <v>0</v>
          </cell>
          <cell r="B3470">
            <v>0</v>
          </cell>
          <cell r="C3470">
            <v>0</v>
          </cell>
        </row>
        <row r="3471">
          <cell r="A3471">
            <v>0</v>
          </cell>
          <cell r="B3471">
            <v>0</v>
          </cell>
          <cell r="C3471">
            <v>0</v>
          </cell>
        </row>
        <row r="3472">
          <cell r="A3472">
            <v>0</v>
          </cell>
          <cell r="B3472">
            <v>0</v>
          </cell>
          <cell r="C3472">
            <v>0</v>
          </cell>
        </row>
        <row r="3477">
          <cell r="A3477" t="str">
            <v>CODIGO</v>
          </cell>
          <cell r="B3477" t="str">
            <v>ITEM</v>
          </cell>
          <cell r="C3477" t="str">
            <v>UNIDAD</v>
          </cell>
        </row>
        <row r="3478">
          <cell r="D3478">
            <v>0</v>
          </cell>
        </row>
        <row r="3479">
          <cell r="B3479" t="str">
            <v>CODIGO</v>
          </cell>
        </row>
        <row r="3480">
          <cell r="A3480" t="str">
            <v>CODIGO</v>
          </cell>
          <cell r="B3480" t="str">
            <v>RECURSOS</v>
          </cell>
          <cell r="C3480" t="str">
            <v>UNIDAD</v>
          </cell>
          <cell r="D3480" t="str">
            <v>CANT.</v>
          </cell>
        </row>
        <row r="3481">
          <cell r="B3481" t="str">
            <v>MATERIALES</v>
          </cell>
        </row>
        <row r="3482">
          <cell r="B3482">
            <v>0</v>
          </cell>
          <cell r="C3482">
            <v>0</v>
          </cell>
        </row>
        <row r="3483">
          <cell r="B3483">
            <v>0</v>
          </cell>
          <cell r="C3483">
            <v>0</v>
          </cell>
        </row>
        <row r="3484">
          <cell r="B3484">
            <v>0</v>
          </cell>
          <cell r="C3484">
            <v>0</v>
          </cell>
        </row>
        <row r="3485">
          <cell r="B3485">
            <v>0</v>
          </cell>
          <cell r="C3485">
            <v>0</v>
          </cell>
        </row>
        <row r="3487">
          <cell r="B3487" t="str">
            <v>EQUIPO</v>
          </cell>
        </row>
        <row r="3488">
          <cell r="B3488" t="str">
            <v>HTA MENOR (5% de M. de O.)</v>
          </cell>
        </row>
        <row r="3489">
          <cell r="A3489">
            <v>0</v>
          </cell>
          <cell r="B3489">
            <v>0</v>
          </cell>
          <cell r="C3489">
            <v>0</v>
          </cell>
        </row>
        <row r="3490">
          <cell r="A3490">
            <v>0</v>
          </cell>
          <cell r="B3490">
            <v>0</v>
          </cell>
          <cell r="C3490">
            <v>0</v>
          </cell>
        </row>
        <row r="3491">
          <cell r="A3491">
            <v>0</v>
          </cell>
          <cell r="B3491">
            <v>0</v>
          </cell>
          <cell r="C3491">
            <v>0</v>
          </cell>
        </row>
        <row r="3493">
          <cell r="B3493" t="str">
            <v>MANO DE OBRA</v>
          </cell>
        </row>
        <row r="3494">
          <cell r="B3494">
            <v>0</v>
          </cell>
          <cell r="C3494">
            <v>0</v>
          </cell>
        </row>
        <row r="3495">
          <cell r="A3495">
            <v>0</v>
          </cell>
          <cell r="B3495">
            <v>0</v>
          </cell>
          <cell r="C3495">
            <v>0</v>
          </cell>
        </row>
        <row r="3496">
          <cell r="A3496">
            <v>0</v>
          </cell>
          <cell r="B3496">
            <v>0</v>
          </cell>
          <cell r="C3496">
            <v>0</v>
          </cell>
        </row>
        <row r="3497">
          <cell r="A3497">
            <v>0</v>
          </cell>
          <cell r="B3497">
            <v>0</v>
          </cell>
          <cell r="C3497">
            <v>0</v>
          </cell>
        </row>
        <row r="3499">
          <cell r="B3499" t="str">
            <v>TRANSPORTE</v>
          </cell>
        </row>
        <row r="3501">
          <cell r="A3501">
            <v>0</v>
          </cell>
          <cell r="B3501">
            <v>0</v>
          </cell>
          <cell r="C3501">
            <v>0</v>
          </cell>
        </row>
        <row r="3502">
          <cell r="A3502">
            <v>0</v>
          </cell>
          <cell r="B3502">
            <v>0</v>
          </cell>
          <cell r="C3502">
            <v>0</v>
          </cell>
        </row>
        <row r="3503">
          <cell r="A3503">
            <v>0</v>
          </cell>
          <cell r="B3503">
            <v>0</v>
          </cell>
          <cell r="C3503">
            <v>0</v>
          </cell>
        </row>
        <row r="3508">
          <cell r="A3508" t="str">
            <v>CODIGO</v>
          </cell>
          <cell r="B3508" t="str">
            <v>ITEM</v>
          </cell>
          <cell r="C3508" t="str">
            <v>UNIDAD</v>
          </cell>
        </row>
        <row r="3509">
          <cell r="D3509">
            <v>0</v>
          </cell>
        </row>
        <row r="3510">
          <cell r="B3510" t="str">
            <v>CODIGO</v>
          </cell>
        </row>
        <row r="3511">
          <cell r="A3511" t="str">
            <v>CODIGO</v>
          </cell>
          <cell r="B3511" t="str">
            <v>RECURSOS</v>
          </cell>
          <cell r="C3511" t="str">
            <v>UNIDAD</v>
          </cell>
          <cell r="D3511" t="str">
            <v>CANT.</v>
          </cell>
        </row>
        <row r="3512">
          <cell r="B3512" t="str">
            <v>MATERIALES</v>
          </cell>
        </row>
        <row r="3513">
          <cell r="B3513">
            <v>0</v>
          </cell>
          <cell r="C3513">
            <v>0</v>
          </cell>
        </row>
        <row r="3514">
          <cell r="B3514">
            <v>0</v>
          </cell>
          <cell r="C3514">
            <v>0</v>
          </cell>
        </row>
        <row r="3515">
          <cell r="B3515">
            <v>0</v>
          </cell>
          <cell r="C3515">
            <v>0</v>
          </cell>
        </row>
        <row r="3516">
          <cell r="B3516">
            <v>0</v>
          </cell>
          <cell r="C3516">
            <v>0</v>
          </cell>
        </row>
        <row r="3518">
          <cell r="B3518" t="str">
            <v>EQUIPO</v>
          </cell>
        </row>
        <row r="3519">
          <cell r="B3519" t="str">
            <v>HTA MENOR (5% de M. de O.)</v>
          </cell>
        </row>
        <row r="3520">
          <cell r="A3520">
            <v>0</v>
          </cell>
          <cell r="B3520">
            <v>0</v>
          </cell>
          <cell r="C3520">
            <v>0</v>
          </cell>
        </row>
        <row r="3521">
          <cell r="A3521">
            <v>0</v>
          </cell>
          <cell r="B3521">
            <v>0</v>
          </cell>
          <cell r="C3521">
            <v>0</v>
          </cell>
        </row>
        <row r="3522">
          <cell r="A3522">
            <v>0</v>
          </cell>
          <cell r="B3522">
            <v>0</v>
          </cell>
          <cell r="C3522">
            <v>0</v>
          </cell>
        </row>
        <row r="3524">
          <cell r="B3524" t="str">
            <v>MANO DE OBRA</v>
          </cell>
        </row>
        <row r="3525">
          <cell r="B3525">
            <v>0</v>
          </cell>
          <cell r="C3525">
            <v>0</v>
          </cell>
        </row>
        <row r="3526">
          <cell r="A3526">
            <v>0</v>
          </cell>
          <cell r="B3526">
            <v>0</v>
          </cell>
          <cell r="C3526">
            <v>0</v>
          </cell>
        </row>
        <row r="3527">
          <cell r="A3527">
            <v>0</v>
          </cell>
          <cell r="B3527">
            <v>0</v>
          </cell>
          <cell r="C3527">
            <v>0</v>
          </cell>
        </row>
        <row r="3528">
          <cell r="A3528">
            <v>0</v>
          </cell>
          <cell r="B3528">
            <v>0</v>
          </cell>
          <cell r="C3528">
            <v>0</v>
          </cell>
        </row>
        <row r="3530">
          <cell r="B3530" t="str">
            <v>TRANSPORTE</v>
          </cell>
        </row>
        <row r="3532">
          <cell r="A3532">
            <v>0</v>
          </cell>
          <cell r="B3532">
            <v>0</v>
          </cell>
          <cell r="C3532">
            <v>0</v>
          </cell>
        </row>
        <row r="3533">
          <cell r="A3533">
            <v>0</v>
          </cell>
          <cell r="B3533">
            <v>0</v>
          </cell>
          <cell r="C3533">
            <v>0</v>
          </cell>
        </row>
        <row r="3534">
          <cell r="A3534">
            <v>0</v>
          </cell>
          <cell r="B3534">
            <v>0</v>
          </cell>
          <cell r="C3534">
            <v>0</v>
          </cell>
        </row>
        <row r="3539">
          <cell r="A3539" t="str">
            <v>CODIGO</v>
          </cell>
          <cell r="B3539" t="str">
            <v>ITEM</v>
          </cell>
          <cell r="C3539" t="str">
            <v>UNIDAD</v>
          </cell>
        </row>
        <row r="3540">
          <cell r="D3540">
            <v>0</v>
          </cell>
        </row>
        <row r="3541">
          <cell r="B3541" t="str">
            <v>CODIGO</v>
          </cell>
        </row>
        <row r="3542">
          <cell r="A3542" t="str">
            <v>CODIGO</v>
          </cell>
          <cell r="B3542" t="str">
            <v>RECURSOS</v>
          </cell>
          <cell r="C3542" t="str">
            <v>UNIDAD</v>
          </cell>
          <cell r="D3542" t="str">
            <v>CANT.</v>
          </cell>
        </row>
        <row r="3543">
          <cell r="B3543" t="str">
            <v>MATERIALES</v>
          </cell>
        </row>
        <row r="3544">
          <cell r="B3544">
            <v>0</v>
          </cell>
          <cell r="C3544">
            <v>0</v>
          </cell>
        </row>
        <row r="3545">
          <cell r="B3545">
            <v>0</v>
          </cell>
          <cell r="C3545">
            <v>0</v>
          </cell>
        </row>
        <row r="3546">
          <cell r="B3546">
            <v>0</v>
          </cell>
          <cell r="C3546">
            <v>0</v>
          </cell>
        </row>
        <row r="3547">
          <cell r="B3547">
            <v>0</v>
          </cell>
          <cell r="C3547">
            <v>0</v>
          </cell>
        </row>
        <row r="3549">
          <cell r="B3549" t="str">
            <v>EQUIPO</v>
          </cell>
        </row>
        <row r="3550">
          <cell r="B3550" t="str">
            <v>HTA MENOR (5% de M. de O.)</v>
          </cell>
        </row>
        <row r="3551">
          <cell r="A3551">
            <v>0</v>
          </cell>
          <cell r="B3551">
            <v>0</v>
          </cell>
          <cell r="C3551">
            <v>0</v>
          </cell>
        </row>
        <row r="3552">
          <cell r="A3552">
            <v>0</v>
          </cell>
          <cell r="B3552">
            <v>0</v>
          </cell>
          <cell r="C3552">
            <v>0</v>
          </cell>
        </row>
        <row r="3553">
          <cell r="A3553">
            <v>0</v>
          </cell>
          <cell r="B3553">
            <v>0</v>
          </cell>
          <cell r="C3553">
            <v>0</v>
          </cell>
        </row>
        <row r="3555">
          <cell r="B3555" t="str">
            <v>MANO DE OBRA</v>
          </cell>
        </row>
        <row r="3556">
          <cell r="B3556">
            <v>0</v>
          </cell>
          <cell r="C3556">
            <v>0</v>
          </cell>
        </row>
        <row r="3557">
          <cell r="A3557">
            <v>0</v>
          </cell>
          <cell r="B3557">
            <v>0</v>
          </cell>
          <cell r="C3557">
            <v>0</v>
          </cell>
        </row>
        <row r="3558">
          <cell r="A3558">
            <v>0</v>
          </cell>
          <cell r="B3558">
            <v>0</v>
          </cell>
          <cell r="C3558">
            <v>0</v>
          </cell>
        </row>
        <row r="3559">
          <cell r="A3559">
            <v>0</v>
          </cell>
          <cell r="B3559">
            <v>0</v>
          </cell>
          <cell r="C3559">
            <v>0</v>
          </cell>
        </row>
        <row r="3561">
          <cell r="B3561" t="str">
            <v>TRANSPORTE</v>
          </cell>
        </row>
        <row r="3563">
          <cell r="A3563">
            <v>0</v>
          </cell>
          <cell r="B3563">
            <v>0</v>
          </cell>
          <cell r="C3563">
            <v>0</v>
          </cell>
        </row>
        <row r="3564">
          <cell r="A3564">
            <v>0</v>
          </cell>
          <cell r="B3564">
            <v>0</v>
          </cell>
          <cell r="C3564">
            <v>0</v>
          </cell>
        </row>
        <row r="3565">
          <cell r="A3565">
            <v>0</v>
          </cell>
          <cell r="B3565">
            <v>0</v>
          </cell>
          <cell r="C3565">
            <v>0</v>
          </cell>
        </row>
        <row r="3571">
          <cell r="A3571" t="str">
            <v>CODIGO</v>
          </cell>
          <cell r="B3571" t="str">
            <v>ITEM</v>
          </cell>
          <cell r="C3571" t="str">
            <v>UNIDAD</v>
          </cell>
        </row>
        <row r="3572">
          <cell r="D3572">
            <v>0</v>
          </cell>
        </row>
        <row r="3573">
          <cell r="B3573" t="str">
            <v>CODIGO</v>
          </cell>
        </row>
        <row r="3574">
          <cell r="A3574" t="str">
            <v>CODIGO</v>
          </cell>
          <cell r="B3574" t="str">
            <v>RECURSOS</v>
          </cell>
          <cell r="C3574" t="str">
            <v>UNIDAD</v>
          </cell>
          <cell r="D3574" t="str">
            <v>CANT.</v>
          </cell>
        </row>
        <row r="3575">
          <cell r="B3575" t="str">
            <v>MATERIALES</v>
          </cell>
        </row>
        <row r="3576">
          <cell r="B3576">
            <v>0</v>
          </cell>
          <cell r="C3576">
            <v>0</v>
          </cell>
        </row>
        <row r="3577">
          <cell r="B3577">
            <v>0</v>
          </cell>
          <cell r="C3577">
            <v>0</v>
          </cell>
        </row>
        <row r="3578">
          <cell r="B3578">
            <v>0</v>
          </cell>
          <cell r="C3578">
            <v>0</v>
          </cell>
        </row>
        <row r="3579">
          <cell r="B3579">
            <v>0</v>
          </cell>
          <cell r="C3579">
            <v>0</v>
          </cell>
        </row>
        <row r="3581">
          <cell r="B3581" t="str">
            <v>EQUIPO</v>
          </cell>
        </row>
        <row r="3582">
          <cell r="B3582" t="str">
            <v>HTA MENOR (5% de M. de O.)</v>
          </cell>
        </row>
        <row r="3583">
          <cell r="A3583">
            <v>0</v>
          </cell>
          <cell r="B3583">
            <v>0</v>
          </cell>
          <cell r="C3583">
            <v>0</v>
          </cell>
        </row>
        <row r="3584">
          <cell r="A3584">
            <v>0</v>
          </cell>
          <cell r="B3584">
            <v>0</v>
          </cell>
          <cell r="C3584">
            <v>0</v>
          </cell>
        </row>
        <row r="3585">
          <cell r="A3585">
            <v>0</v>
          </cell>
          <cell r="B3585">
            <v>0</v>
          </cell>
          <cell r="C3585">
            <v>0</v>
          </cell>
        </row>
        <row r="3587">
          <cell r="B3587" t="str">
            <v>MANO DE OBRA</v>
          </cell>
        </row>
        <row r="3588">
          <cell r="B3588">
            <v>0</v>
          </cell>
          <cell r="C3588">
            <v>0</v>
          </cell>
        </row>
        <row r="3589">
          <cell r="A3589">
            <v>0</v>
          </cell>
          <cell r="B3589">
            <v>0</v>
          </cell>
          <cell r="C3589">
            <v>0</v>
          </cell>
        </row>
        <row r="3590">
          <cell r="A3590">
            <v>0</v>
          </cell>
          <cell r="B3590">
            <v>0</v>
          </cell>
          <cell r="C3590">
            <v>0</v>
          </cell>
        </row>
        <row r="3591">
          <cell r="A3591">
            <v>0</v>
          </cell>
          <cell r="B3591">
            <v>0</v>
          </cell>
          <cell r="C3591">
            <v>0</v>
          </cell>
        </row>
        <row r="3593">
          <cell r="B3593" t="str">
            <v>TRANSPORTE</v>
          </cell>
        </row>
        <row r="3595">
          <cell r="A3595">
            <v>0</v>
          </cell>
          <cell r="B3595">
            <v>0</v>
          </cell>
          <cell r="C3595">
            <v>0</v>
          </cell>
        </row>
        <row r="3596">
          <cell r="A3596">
            <v>0</v>
          </cell>
          <cell r="B3596">
            <v>0</v>
          </cell>
          <cell r="C3596">
            <v>0</v>
          </cell>
        </row>
        <row r="3597">
          <cell r="A3597">
            <v>0</v>
          </cell>
          <cell r="B3597">
            <v>0</v>
          </cell>
          <cell r="C3597">
            <v>0</v>
          </cell>
        </row>
        <row r="3602">
          <cell r="A3602" t="str">
            <v>CODIGO</v>
          </cell>
          <cell r="B3602" t="str">
            <v>ITEM</v>
          </cell>
          <cell r="C3602" t="str">
            <v>UNIDAD</v>
          </cell>
        </row>
        <row r="3603">
          <cell r="D3603">
            <v>0</v>
          </cell>
        </row>
        <row r="3604">
          <cell r="B3604" t="str">
            <v>CODIGO</v>
          </cell>
        </row>
        <row r="3605">
          <cell r="A3605" t="str">
            <v>CODIGO</v>
          </cell>
          <cell r="B3605" t="str">
            <v>RECURSOS</v>
          </cell>
          <cell r="C3605" t="str">
            <v>UNIDAD</v>
          </cell>
          <cell r="D3605" t="str">
            <v>CANT.</v>
          </cell>
        </row>
        <row r="3606">
          <cell r="B3606" t="str">
            <v>MATERIALES</v>
          </cell>
        </row>
        <row r="3607">
          <cell r="B3607">
            <v>0</v>
          </cell>
          <cell r="C3607">
            <v>0</v>
          </cell>
        </row>
        <row r="3608">
          <cell r="B3608">
            <v>0</v>
          </cell>
          <cell r="C3608">
            <v>0</v>
          </cell>
        </row>
        <row r="3609">
          <cell r="B3609">
            <v>0</v>
          </cell>
          <cell r="C3609">
            <v>0</v>
          </cell>
        </row>
        <row r="3610">
          <cell r="B3610">
            <v>0</v>
          </cell>
          <cell r="C3610">
            <v>0</v>
          </cell>
        </row>
        <row r="3612">
          <cell r="B3612" t="str">
            <v>EQUIPO</v>
          </cell>
        </row>
        <row r="3613">
          <cell r="B3613" t="str">
            <v>HTA MENOR (5% de M. de O.)</v>
          </cell>
        </row>
        <row r="3614">
          <cell r="A3614">
            <v>0</v>
          </cell>
          <cell r="B3614">
            <v>0</v>
          </cell>
          <cell r="C3614">
            <v>0</v>
          </cell>
        </row>
        <row r="3615">
          <cell r="A3615">
            <v>0</v>
          </cell>
          <cell r="B3615">
            <v>0</v>
          </cell>
          <cell r="C3615">
            <v>0</v>
          </cell>
        </row>
        <row r="3616">
          <cell r="A3616">
            <v>0</v>
          </cell>
          <cell r="B3616">
            <v>0</v>
          </cell>
          <cell r="C3616">
            <v>0</v>
          </cell>
        </row>
        <row r="3618">
          <cell r="B3618" t="str">
            <v>MANO DE OBRA</v>
          </cell>
        </row>
        <row r="3619">
          <cell r="B3619">
            <v>0</v>
          </cell>
          <cell r="C3619">
            <v>0</v>
          </cell>
        </row>
        <row r="3620">
          <cell r="A3620">
            <v>0</v>
          </cell>
          <cell r="B3620">
            <v>0</v>
          </cell>
          <cell r="C3620">
            <v>0</v>
          </cell>
        </row>
        <row r="3621">
          <cell r="A3621">
            <v>0</v>
          </cell>
          <cell r="B3621">
            <v>0</v>
          </cell>
          <cell r="C3621">
            <v>0</v>
          </cell>
        </row>
        <row r="3622">
          <cell r="A3622">
            <v>0</v>
          </cell>
          <cell r="B3622">
            <v>0</v>
          </cell>
          <cell r="C3622">
            <v>0</v>
          </cell>
        </row>
        <row r="3624">
          <cell r="B3624" t="str">
            <v>TRANSPORTE</v>
          </cell>
        </row>
        <row r="3626">
          <cell r="A3626">
            <v>0</v>
          </cell>
          <cell r="B3626">
            <v>0</v>
          </cell>
          <cell r="C3626">
            <v>0</v>
          </cell>
        </row>
        <row r="3627">
          <cell r="A3627">
            <v>0</v>
          </cell>
          <cell r="B3627">
            <v>0</v>
          </cell>
          <cell r="C3627">
            <v>0</v>
          </cell>
        </row>
        <row r="3628">
          <cell r="A3628">
            <v>0</v>
          </cell>
          <cell r="B3628">
            <v>0</v>
          </cell>
          <cell r="C3628">
            <v>0</v>
          </cell>
        </row>
        <row r="3633">
          <cell r="A3633" t="str">
            <v>CODIGO</v>
          </cell>
          <cell r="B3633" t="str">
            <v>ITEM</v>
          </cell>
          <cell r="C3633" t="str">
            <v>UNIDAD</v>
          </cell>
        </row>
        <row r="3634">
          <cell r="D3634">
            <v>0</v>
          </cell>
        </row>
        <row r="3635">
          <cell r="B3635" t="str">
            <v>CODIGO</v>
          </cell>
        </row>
        <row r="3636">
          <cell r="A3636" t="str">
            <v>CODIGO</v>
          </cell>
          <cell r="B3636" t="str">
            <v>RECURSOS</v>
          </cell>
          <cell r="C3636" t="str">
            <v>UNIDAD</v>
          </cell>
          <cell r="D3636" t="str">
            <v>CANT.</v>
          </cell>
        </row>
        <row r="3637">
          <cell r="B3637" t="str">
            <v>MATERIALES</v>
          </cell>
        </row>
        <row r="3638">
          <cell r="B3638">
            <v>0</v>
          </cell>
          <cell r="C3638">
            <v>0</v>
          </cell>
        </row>
        <row r="3639">
          <cell r="B3639">
            <v>0</v>
          </cell>
          <cell r="C3639">
            <v>0</v>
          </cell>
        </row>
        <row r="3640">
          <cell r="B3640">
            <v>0</v>
          </cell>
          <cell r="C3640">
            <v>0</v>
          </cell>
        </row>
        <row r="3641">
          <cell r="B3641">
            <v>0</v>
          </cell>
          <cell r="C3641">
            <v>0</v>
          </cell>
        </row>
        <row r="3643">
          <cell r="B3643" t="str">
            <v>EQUIPO</v>
          </cell>
        </row>
        <row r="3644">
          <cell r="B3644" t="str">
            <v>HTA MENOR (5% de M. de O.)</v>
          </cell>
        </row>
        <row r="3645">
          <cell r="A3645">
            <v>0</v>
          </cell>
          <cell r="B3645">
            <v>0</v>
          </cell>
          <cell r="C3645">
            <v>0</v>
          </cell>
        </row>
        <row r="3646">
          <cell r="A3646">
            <v>0</v>
          </cell>
          <cell r="B3646">
            <v>0</v>
          </cell>
          <cell r="C3646">
            <v>0</v>
          </cell>
        </row>
        <row r="3647">
          <cell r="A3647">
            <v>0</v>
          </cell>
          <cell r="B3647">
            <v>0</v>
          </cell>
          <cell r="C3647">
            <v>0</v>
          </cell>
        </row>
        <row r="3649">
          <cell r="B3649" t="str">
            <v>MANO DE OBRA</v>
          </cell>
        </row>
        <row r="3650">
          <cell r="B3650">
            <v>0</v>
          </cell>
          <cell r="C3650">
            <v>0</v>
          </cell>
        </row>
        <row r="3651">
          <cell r="A3651">
            <v>0</v>
          </cell>
          <cell r="B3651">
            <v>0</v>
          </cell>
          <cell r="C3651">
            <v>0</v>
          </cell>
        </row>
        <row r="3652">
          <cell r="A3652">
            <v>0</v>
          </cell>
          <cell r="B3652">
            <v>0</v>
          </cell>
          <cell r="C3652">
            <v>0</v>
          </cell>
        </row>
        <row r="3653">
          <cell r="A3653">
            <v>0</v>
          </cell>
          <cell r="B3653">
            <v>0</v>
          </cell>
          <cell r="C3653">
            <v>0</v>
          </cell>
        </row>
        <row r="3655">
          <cell r="B3655" t="str">
            <v>TRANSPORTE</v>
          </cell>
        </row>
        <row r="3657">
          <cell r="A3657">
            <v>0</v>
          </cell>
          <cell r="B3657">
            <v>0</v>
          </cell>
          <cell r="C3657">
            <v>0</v>
          </cell>
        </row>
        <row r="3658">
          <cell r="A3658">
            <v>0</v>
          </cell>
          <cell r="B3658">
            <v>0</v>
          </cell>
          <cell r="C3658">
            <v>0</v>
          </cell>
        </row>
        <row r="3659">
          <cell r="A3659">
            <v>0</v>
          </cell>
          <cell r="B3659">
            <v>0</v>
          </cell>
          <cell r="C3659">
            <v>0</v>
          </cell>
        </row>
        <row r="3664">
          <cell r="A3664" t="str">
            <v>CODIGO</v>
          </cell>
          <cell r="B3664" t="str">
            <v>ITEM</v>
          </cell>
          <cell r="C3664" t="str">
            <v>UNIDAD</v>
          </cell>
        </row>
        <row r="3665">
          <cell r="D3665">
            <v>0</v>
          </cell>
        </row>
        <row r="3666">
          <cell r="B3666" t="str">
            <v>CODIGO</v>
          </cell>
        </row>
        <row r="3667">
          <cell r="A3667" t="str">
            <v>CODIGO</v>
          </cell>
          <cell r="B3667" t="str">
            <v>RECURSOS</v>
          </cell>
          <cell r="C3667" t="str">
            <v>UNIDAD</v>
          </cell>
          <cell r="D3667" t="str">
            <v>CANT.</v>
          </cell>
        </row>
        <row r="3668">
          <cell r="B3668" t="str">
            <v>MATERIALES</v>
          </cell>
        </row>
        <row r="3669">
          <cell r="B3669">
            <v>0</v>
          </cell>
          <cell r="C3669">
            <v>0</v>
          </cell>
        </row>
        <row r="3670">
          <cell r="B3670">
            <v>0</v>
          </cell>
          <cell r="C3670">
            <v>0</v>
          </cell>
        </row>
        <row r="3671">
          <cell r="B3671">
            <v>0</v>
          </cell>
          <cell r="C3671">
            <v>0</v>
          </cell>
        </row>
        <row r="3672">
          <cell r="B3672">
            <v>0</v>
          </cell>
          <cell r="C3672">
            <v>0</v>
          </cell>
        </row>
        <row r="3674">
          <cell r="B3674" t="str">
            <v>EQUIPO</v>
          </cell>
        </row>
        <row r="3675">
          <cell r="B3675" t="str">
            <v>HTA MENOR (5% de M. de O.)</v>
          </cell>
        </row>
        <row r="3676">
          <cell r="A3676">
            <v>0</v>
          </cell>
          <cell r="B3676">
            <v>0</v>
          </cell>
          <cell r="C3676">
            <v>0</v>
          </cell>
        </row>
        <row r="3677">
          <cell r="A3677">
            <v>0</v>
          </cell>
          <cell r="B3677">
            <v>0</v>
          </cell>
          <cell r="C3677">
            <v>0</v>
          </cell>
        </row>
        <row r="3678">
          <cell r="A3678">
            <v>0</v>
          </cell>
          <cell r="B3678">
            <v>0</v>
          </cell>
          <cell r="C3678">
            <v>0</v>
          </cell>
        </row>
        <row r="3680">
          <cell r="B3680" t="str">
            <v>MANO DE OBRA</v>
          </cell>
        </row>
        <row r="3681">
          <cell r="B3681">
            <v>0</v>
          </cell>
          <cell r="C3681">
            <v>0</v>
          </cell>
        </row>
        <row r="3682">
          <cell r="A3682">
            <v>0</v>
          </cell>
          <cell r="B3682">
            <v>0</v>
          </cell>
          <cell r="C3682">
            <v>0</v>
          </cell>
        </row>
        <row r="3683">
          <cell r="A3683">
            <v>0</v>
          </cell>
          <cell r="B3683">
            <v>0</v>
          </cell>
          <cell r="C3683">
            <v>0</v>
          </cell>
        </row>
        <row r="3684">
          <cell r="A3684">
            <v>0</v>
          </cell>
          <cell r="B3684">
            <v>0</v>
          </cell>
          <cell r="C3684">
            <v>0</v>
          </cell>
        </row>
        <row r="3686">
          <cell r="B3686" t="str">
            <v>TRANSPORTE</v>
          </cell>
        </row>
        <row r="3688">
          <cell r="A3688">
            <v>0</v>
          </cell>
          <cell r="B3688">
            <v>0</v>
          </cell>
          <cell r="C3688">
            <v>0</v>
          </cell>
        </row>
        <row r="3689">
          <cell r="A3689">
            <v>0</v>
          </cell>
          <cell r="B3689">
            <v>0</v>
          </cell>
          <cell r="C3689">
            <v>0</v>
          </cell>
        </row>
        <row r="3690">
          <cell r="A3690">
            <v>0</v>
          </cell>
          <cell r="B3690">
            <v>0</v>
          </cell>
          <cell r="C3690">
            <v>0</v>
          </cell>
        </row>
        <row r="3695">
          <cell r="A3695" t="str">
            <v>CODIGO</v>
          </cell>
          <cell r="B3695" t="str">
            <v>ITEM</v>
          </cell>
          <cell r="C3695" t="str">
            <v>UNIDAD</v>
          </cell>
        </row>
        <row r="3696">
          <cell r="D3696">
            <v>0</v>
          </cell>
        </row>
        <row r="3697">
          <cell r="B3697" t="str">
            <v>CODIGO</v>
          </cell>
        </row>
        <row r="3698">
          <cell r="A3698" t="str">
            <v>CODIGO</v>
          </cell>
          <cell r="B3698" t="str">
            <v>RECURSOS</v>
          </cell>
          <cell r="C3698" t="str">
            <v>UNIDAD</v>
          </cell>
          <cell r="D3698" t="str">
            <v>CANT.</v>
          </cell>
        </row>
        <row r="3699">
          <cell r="B3699" t="str">
            <v>MATERIALES</v>
          </cell>
        </row>
        <row r="3700">
          <cell r="B3700">
            <v>0</v>
          </cell>
          <cell r="C3700">
            <v>0</v>
          </cell>
        </row>
        <row r="3701">
          <cell r="B3701">
            <v>0</v>
          </cell>
          <cell r="C3701">
            <v>0</v>
          </cell>
        </row>
        <row r="3702">
          <cell r="B3702">
            <v>0</v>
          </cell>
          <cell r="C3702">
            <v>0</v>
          </cell>
        </row>
        <row r="3703">
          <cell r="B3703">
            <v>0</v>
          </cell>
          <cell r="C3703">
            <v>0</v>
          </cell>
        </row>
        <row r="3705">
          <cell r="B3705" t="str">
            <v>EQUIPO</v>
          </cell>
        </row>
        <row r="3706">
          <cell r="B3706" t="str">
            <v>HTA MENOR (5% de M. de O.)</v>
          </cell>
        </row>
        <row r="3707">
          <cell r="A3707">
            <v>0</v>
          </cell>
          <cell r="B3707">
            <v>0</v>
          </cell>
          <cell r="C3707">
            <v>0</v>
          </cell>
        </row>
        <row r="3708">
          <cell r="A3708">
            <v>0</v>
          </cell>
          <cell r="B3708">
            <v>0</v>
          </cell>
          <cell r="C3708">
            <v>0</v>
          </cell>
        </row>
        <row r="3709">
          <cell r="A3709">
            <v>0</v>
          </cell>
          <cell r="B3709">
            <v>0</v>
          </cell>
          <cell r="C3709">
            <v>0</v>
          </cell>
        </row>
        <row r="3711">
          <cell r="B3711" t="str">
            <v>MANO DE OBRA</v>
          </cell>
        </row>
        <row r="3712">
          <cell r="B3712">
            <v>0</v>
          </cell>
          <cell r="C3712">
            <v>0</v>
          </cell>
        </row>
        <row r="3713">
          <cell r="A3713">
            <v>0</v>
          </cell>
          <cell r="B3713">
            <v>0</v>
          </cell>
          <cell r="C3713">
            <v>0</v>
          </cell>
        </row>
        <row r="3714">
          <cell r="A3714">
            <v>0</v>
          </cell>
          <cell r="B3714">
            <v>0</v>
          </cell>
          <cell r="C3714">
            <v>0</v>
          </cell>
        </row>
        <row r="3715">
          <cell r="A3715">
            <v>0</v>
          </cell>
          <cell r="B3715">
            <v>0</v>
          </cell>
          <cell r="C3715">
            <v>0</v>
          </cell>
        </row>
        <row r="3717">
          <cell r="B3717" t="str">
            <v>TRANSPORTE</v>
          </cell>
        </row>
        <row r="3719">
          <cell r="A3719">
            <v>0</v>
          </cell>
          <cell r="B3719">
            <v>0</v>
          </cell>
          <cell r="C3719">
            <v>0</v>
          </cell>
        </row>
        <row r="3720">
          <cell r="A3720">
            <v>0</v>
          </cell>
          <cell r="B3720">
            <v>0</v>
          </cell>
          <cell r="C3720">
            <v>0</v>
          </cell>
        </row>
        <row r="3721">
          <cell r="A3721">
            <v>0</v>
          </cell>
          <cell r="B3721">
            <v>0</v>
          </cell>
          <cell r="C3721">
            <v>0</v>
          </cell>
        </row>
        <row r="3726">
          <cell r="A3726" t="str">
            <v>CODIGO</v>
          </cell>
          <cell r="B3726" t="str">
            <v>ITEM</v>
          </cell>
          <cell r="C3726" t="str">
            <v>UNIDAD</v>
          </cell>
        </row>
        <row r="3727">
          <cell r="D3727">
            <v>0</v>
          </cell>
        </row>
        <row r="3728">
          <cell r="B3728" t="str">
            <v>CODIGO</v>
          </cell>
        </row>
        <row r="3729">
          <cell r="A3729" t="str">
            <v>CODIGO</v>
          </cell>
          <cell r="B3729" t="str">
            <v>RECURSOS</v>
          </cell>
          <cell r="C3729" t="str">
            <v>UNIDAD</v>
          </cell>
          <cell r="D3729" t="str">
            <v>CANT.</v>
          </cell>
        </row>
        <row r="3730">
          <cell r="B3730" t="str">
            <v>MATERIALES</v>
          </cell>
        </row>
        <row r="3731">
          <cell r="B3731">
            <v>0</v>
          </cell>
          <cell r="C3731">
            <v>0</v>
          </cell>
        </row>
        <row r="3732">
          <cell r="B3732">
            <v>0</v>
          </cell>
          <cell r="C3732">
            <v>0</v>
          </cell>
        </row>
        <row r="3733">
          <cell r="B3733">
            <v>0</v>
          </cell>
          <cell r="C3733">
            <v>0</v>
          </cell>
        </row>
        <row r="3734">
          <cell r="B3734">
            <v>0</v>
          </cell>
          <cell r="C3734">
            <v>0</v>
          </cell>
        </row>
        <row r="3736">
          <cell r="B3736" t="str">
            <v>EQUIPO</v>
          </cell>
        </row>
        <row r="3737">
          <cell r="B3737" t="str">
            <v>HTA MENOR (5% de M. de O.)</v>
          </cell>
        </row>
        <row r="3738">
          <cell r="A3738">
            <v>0</v>
          </cell>
          <cell r="B3738">
            <v>0</v>
          </cell>
          <cell r="C3738">
            <v>0</v>
          </cell>
        </row>
        <row r="3739">
          <cell r="A3739">
            <v>0</v>
          </cell>
          <cell r="B3739">
            <v>0</v>
          </cell>
          <cell r="C3739">
            <v>0</v>
          </cell>
        </row>
        <row r="3740">
          <cell r="A3740">
            <v>0</v>
          </cell>
          <cell r="B3740">
            <v>0</v>
          </cell>
          <cell r="C3740">
            <v>0</v>
          </cell>
        </row>
        <row r="3742">
          <cell r="B3742" t="str">
            <v>MANO DE OBRA</v>
          </cell>
        </row>
        <row r="3743">
          <cell r="B3743">
            <v>0</v>
          </cell>
          <cell r="C3743">
            <v>0</v>
          </cell>
        </row>
        <row r="3744">
          <cell r="A3744">
            <v>0</v>
          </cell>
          <cell r="B3744">
            <v>0</v>
          </cell>
          <cell r="C3744">
            <v>0</v>
          </cell>
        </row>
        <row r="3745">
          <cell r="A3745">
            <v>0</v>
          </cell>
          <cell r="B3745">
            <v>0</v>
          </cell>
          <cell r="C3745">
            <v>0</v>
          </cell>
        </row>
        <row r="3746">
          <cell r="A3746">
            <v>0</v>
          </cell>
          <cell r="B3746">
            <v>0</v>
          </cell>
          <cell r="C3746">
            <v>0</v>
          </cell>
        </row>
        <row r="3748">
          <cell r="B3748" t="str">
            <v>TRANSPORTE</v>
          </cell>
        </row>
        <row r="3750">
          <cell r="A3750">
            <v>0</v>
          </cell>
          <cell r="B3750">
            <v>0</v>
          </cell>
          <cell r="C3750">
            <v>0</v>
          </cell>
        </row>
        <row r="3751">
          <cell r="A3751">
            <v>0</v>
          </cell>
          <cell r="B3751">
            <v>0</v>
          </cell>
          <cell r="C3751">
            <v>0</v>
          </cell>
        </row>
        <row r="3752">
          <cell r="A3752">
            <v>0</v>
          </cell>
          <cell r="B3752">
            <v>0</v>
          </cell>
          <cell r="C3752">
            <v>0</v>
          </cell>
        </row>
        <row r="3757">
          <cell r="A3757" t="str">
            <v>CODIGO</v>
          </cell>
          <cell r="B3757" t="str">
            <v>ITEM</v>
          </cell>
          <cell r="C3757" t="str">
            <v>UNIDAD</v>
          </cell>
        </row>
        <row r="3758">
          <cell r="D3758">
            <v>0</v>
          </cell>
        </row>
        <row r="3759">
          <cell r="B3759" t="str">
            <v>CODIGO</v>
          </cell>
        </row>
        <row r="3760">
          <cell r="A3760" t="str">
            <v>CODIGO</v>
          </cell>
          <cell r="B3760" t="str">
            <v>RECURSOS</v>
          </cell>
          <cell r="C3760" t="str">
            <v>UNIDAD</v>
          </cell>
          <cell r="D3760" t="str">
            <v>CANT.</v>
          </cell>
        </row>
        <row r="3761">
          <cell r="B3761" t="str">
            <v>MATERIALES</v>
          </cell>
        </row>
        <row r="3762">
          <cell r="B3762">
            <v>0</v>
          </cell>
          <cell r="C3762">
            <v>0</v>
          </cell>
        </row>
        <row r="3763">
          <cell r="B3763">
            <v>0</v>
          </cell>
          <cell r="C3763">
            <v>0</v>
          </cell>
        </row>
        <row r="3764">
          <cell r="B3764">
            <v>0</v>
          </cell>
          <cell r="C3764">
            <v>0</v>
          </cell>
        </row>
        <row r="3765">
          <cell r="B3765">
            <v>0</v>
          </cell>
          <cell r="C3765">
            <v>0</v>
          </cell>
        </row>
        <row r="3767">
          <cell r="B3767" t="str">
            <v>EQUIPO</v>
          </cell>
        </row>
        <row r="3768">
          <cell r="B3768" t="str">
            <v>HTA MENOR (5% de M. de O.)</v>
          </cell>
        </row>
        <row r="3769">
          <cell r="A3769">
            <v>0</v>
          </cell>
          <cell r="B3769">
            <v>0</v>
          </cell>
          <cell r="C3769">
            <v>0</v>
          </cell>
        </row>
        <row r="3770">
          <cell r="A3770">
            <v>0</v>
          </cell>
          <cell r="B3770">
            <v>0</v>
          </cell>
          <cell r="C3770">
            <v>0</v>
          </cell>
        </row>
        <row r="3771">
          <cell r="A3771">
            <v>0</v>
          </cell>
          <cell r="B3771">
            <v>0</v>
          </cell>
          <cell r="C3771">
            <v>0</v>
          </cell>
        </row>
        <row r="3773">
          <cell r="B3773" t="str">
            <v>MANO DE OBRA</v>
          </cell>
        </row>
        <row r="3774">
          <cell r="B3774">
            <v>0</v>
          </cell>
          <cell r="C3774">
            <v>0</v>
          </cell>
        </row>
        <row r="3775">
          <cell r="A3775">
            <v>0</v>
          </cell>
          <cell r="B3775">
            <v>0</v>
          </cell>
          <cell r="C3775">
            <v>0</v>
          </cell>
        </row>
        <row r="3776">
          <cell r="A3776">
            <v>0</v>
          </cell>
          <cell r="B3776">
            <v>0</v>
          </cell>
          <cell r="C3776">
            <v>0</v>
          </cell>
        </row>
        <row r="3777">
          <cell r="A3777">
            <v>0</v>
          </cell>
          <cell r="B3777">
            <v>0</v>
          </cell>
          <cell r="C3777">
            <v>0</v>
          </cell>
        </row>
        <row r="3779">
          <cell r="B3779" t="str">
            <v>TRANSPORTE</v>
          </cell>
        </row>
        <row r="3781">
          <cell r="A3781">
            <v>0</v>
          </cell>
          <cell r="B3781">
            <v>0</v>
          </cell>
          <cell r="C3781">
            <v>0</v>
          </cell>
        </row>
        <row r="3782">
          <cell r="A3782">
            <v>0</v>
          </cell>
          <cell r="B3782">
            <v>0</v>
          </cell>
          <cell r="C3782">
            <v>0</v>
          </cell>
        </row>
        <row r="3783">
          <cell r="A3783">
            <v>0</v>
          </cell>
          <cell r="B3783">
            <v>0</v>
          </cell>
          <cell r="C3783">
            <v>0</v>
          </cell>
        </row>
        <row r="3788">
          <cell r="A3788" t="str">
            <v>CODIGO</v>
          </cell>
          <cell r="B3788" t="str">
            <v>ITEM</v>
          </cell>
          <cell r="C3788" t="str">
            <v>UNIDAD</v>
          </cell>
        </row>
        <row r="3789">
          <cell r="D3789">
            <v>0</v>
          </cell>
        </row>
        <row r="3790">
          <cell r="B3790" t="str">
            <v>CODIGO</v>
          </cell>
        </row>
        <row r="3791">
          <cell r="A3791" t="str">
            <v>CODIGO</v>
          </cell>
          <cell r="B3791" t="str">
            <v>RECURSOS</v>
          </cell>
          <cell r="C3791" t="str">
            <v>UNIDAD</v>
          </cell>
          <cell r="D3791" t="str">
            <v>CANT.</v>
          </cell>
        </row>
        <row r="3792">
          <cell r="B3792" t="str">
            <v>MATERIALES</v>
          </cell>
        </row>
        <row r="3793">
          <cell r="B3793">
            <v>0</v>
          </cell>
          <cell r="C3793">
            <v>0</v>
          </cell>
        </row>
        <row r="3794">
          <cell r="B3794">
            <v>0</v>
          </cell>
          <cell r="C3794">
            <v>0</v>
          </cell>
        </row>
        <row r="3795">
          <cell r="B3795">
            <v>0</v>
          </cell>
          <cell r="C3795">
            <v>0</v>
          </cell>
        </row>
        <row r="3796">
          <cell r="B3796">
            <v>0</v>
          </cell>
          <cell r="C3796">
            <v>0</v>
          </cell>
        </row>
        <row r="3798">
          <cell r="B3798" t="str">
            <v>EQUIPO</v>
          </cell>
        </row>
        <row r="3799">
          <cell r="B3799" t="str">
            <v>HTA MENOR (5% de M. de O.)</v>
          </cell>
        </row>
        <row r="3800">
          <cell r="A3800">
            <v>0</v>
          </cell>
          <cell r="B3800">
            <v>0</v>
          </cell>
          <cell r="C3800">
            <v>0</v>
          </cell>
        </row>
        <row r="3801">
          <cell r="A3801">
            <v>0</v>
          </cell>
          <cell r="B3801">
            <v>0</v>
          </cell>
          <cell r="C3801">
            <v>0</v>
          </cell>
        </row>
        <row r="3802">
          <cell r="A3802">
            <v>0</v>
          </cell>
          <cell r="B3802">
            <v>0</v>
          </cell>
          <cell r="C3802">
            <v>0</v>
          </cell>
        </row>
        <row r="3804">
          <cell r="B3804" t="str">
            <v>MANO DE OBRA</v>
          </cell>
        </row>
        <row r="3805">
          <cell r="B3805">
            <v>0</v>
          </cell>
          <cell r="C3805">
            <v>0</v>
          </cell>
        </row>
        <row r="3806">
          <cell r="A3806">
            <v>0</v>
          </cell>
          <cell r="B3806">
            <v>0</v>
          </cell>
          <cell r="C3806">
            <v>0</v>
          </cell>
        </row>
        <row r="3807">
          <cell r="A3807">
            <v>0</v>
          </cell>
          <cell r="B3807">
            <v>0</v>
          </cell>
          <cell r="C3807">
            <v>0</v>
          </cell>
        </row>
        <row r="3808">
          <cell r="A3808">
            <v>0</v>
          </cell>
          <cell r="B3808">
            <v>0</v>
          </cell>
          <cell r="C3808">
            <v>0</v>
          </cell>
        </row>
        <row r="3810">
          <cell r="B3810" t="str">
            <v>TRANSPORTE</v>
          </cell>
        </row>
        <row r="3812">
          <cell r="A3812">
            <v>0</v>
          </cell>
          <cell r="B3812">
            <v>0</v>
          </cell>
          <cell r="C3812">
            <v>0</v>
          </cell>
        </row>
        <row r="3813">
          <cell r="A3813">
            <v>0</v>
          </cell>
          <cell r="B3813">
            <v>0</v>
          </cell>
          <cell r="C3813">
            <v>0</v>
          </cell>
        </row>
        <row r="3814">
          <cell r="A3814">
            <v>0</v>
          </cell>
          <cell r="B3814">
            <v>0</v>
          </cell>
          <cell r="C3814">
            <v>0</v>
          </cell>
        </row>
        <row r="3819">
          <cell r="A3819" t="str">
            <v>CODIGO</v>
          </cell>
          <cell r="B3819" t="str">
            <v>ITEM</v>
          </cell>
          <cell r="C3819" t="str">
            <v>UNIDAD</v>
          </cell>
        </row>
        <row r="3820">
          <cell r="D3820">
            <v>0</v>
          </cell>
        </row>
        <row r="3821">
          <cell r="B3821" t="str">
            <v>CODIGO</v>
          </cell>
        </row>
        <row r="3822">
          <cell r="A3822" t="str">
            <v>CODIGO</v>
          </cell>
          <cell r="B3822" t="str">
            <v>RECURSOS</v>
          </cell>
          <cell r="C3822" t="str">
            <v>UNIDAD</v>
          </cell>
          <cell r="D3822" t="str">
            <v>CANT.</v>
          </cell>
        </row>
        <row r="3823">
          <cell r="B3823" t="str">
            <v>MATERIALES</v>
          </cell>
        </row>
        <row r="3824">
          <cell r="B3824">
            <v>0</v>
          </cell>
          <cell r="C3824">
            <v>0</v>
          </cell>
        </row>
        <row r="3825">
          <cell r="B3825">
            <v>0</v>
          </cell>
          <cell r="C3825">
            <v>0</v>
          </cell>
        </row>
        <row r="3826">
          <cell r="B3826">
            <v>0</v>
          </cell>
          <cell r="C3826">
            <v>0</v>
          </cell>
        </row>
        <row r="3827">
          <cell r="B3827">
            <v>0</v>
          </cell>
          <cell r="C3827">
            <v>0</v>
          </cell>
        </row>
        <row r="3829">
          <cell r="B3829" t="str">
            <v>EQUIPO</v>
          </cell>
        </row>
        <row r="3830">
          <cell r="B3830" t="str">
            <v>HTA MENOR (5% de M. de O.)</v>
          </cell>
        </row>
        <row r="3831">
          <cell r="A3831">
            <v>0</v>
          </cell>
          <cell r="B3831">
            <v>0</v>
          </cell>
          <cell r="C3831">
            <v>0</v>
          </cell>
        </row>
        <row r="3832">
          <cell r="A3832">
            <v>0</v>
          </cell>
          <cell r="B3832">
            <v>0</v>
          </cell>
          <cell r="C3832">
            <v>0</v>
          </cell>
        </row>
        <row r="3833">
          <cell r="A3833">
            <v>0</v>
          </cell>
          <cell r="B3833">
            <v>0</v>
          </cell>
          <cell r="C3833">
            <v>0</v>
          </cell>
        </row>
        <row r="3835">
          <cell r="B3835" t="str">
            <v>MANO DE OBRA</v>
          </cell>
        </row>
        <row r="3836">
          <cell r="B3836">
            <v>0</v>
          </cell>
          <cell r="C3836">
            <v>0</v>
          </cell>
        </row>
        <row r="3837">
          <cell r="A3837">
            <v>0</v>
          </cell>
          <cell r="B3837">
            <v>0</v>
          </cell>
          <cell r="C3837">
            <v>0</v>
          </cell>
        </row>
        <row r="3838">
          <cell r="A3838">
            <v>0</v>
          </cell>
          <cell r="B3838">
            <v>0</v>
          </cell>
          <cell r="C3838">
            <v>0</v>
          </cell>
        </row>
        <row r="3839">
          <cell r="A3839">
            <v>0</v>
          </cell>
          <cell r="B3839">
            <v>0</v>
          </cell>
          <cell r="C3839">
            <v>0</v>
          </cell>
        </row>
        <row r="3841">
          <cell r="B3841" t="str">
            <v>TRANSPORTE</v>
          </cell>
        </row>
        <row r="3843">
          <cell r="A3843">
            <v>0</v>
          </cell>
          <cell r="B3843">
            <v>0</v>
          </cell>
          <cell r="C3843">
            <v>0</v>
          </cell>
        </row>
        <row r="3844">
          <cell r="A3844">
            <v>0</v>
          </cell>
          <cell r="B3844">
            <v>0</v>
          </cell>
          <cell r="C3844">
            <v>0</v>
          </cell>
        </row>
        <row r="3845">
          <cell r="A3845">
            <v>0</v>
          </cell>
          <cell r="B3845">
            <v>0</v>
          </cell>
          <cell r="C3845">
            <v>0</v>
          </cell>
        </row>
        <row r="3850">
          <cell r="A3850" t="str">
            <v>CODIGO</v>
          </cell>
          <cell r="B3850" t="str">
            <v>ITEM</v>
          </cell>
          <cell r="C3850" t="str">
            <v>UNIDAD</v>
          </cell>
        </row>
        <row r="3851">
          <cell r="D3851">
            <v>0</v>
          </cell>
        </row>
        <row r="3852">
          <cell r="B3852" t="str">
            <v>CODIGO</v>
          </cell>
        </row>
        <row r="3853">
          <cell r="A3853" t="str">
            <v>CODIGO</v>
          </cell>
          <cell r="B3853" t="str">
            <v>RECURSOS</v>
          </cell>
          <cell r="C3853" t="str">
            <v>UNIDAD</v>
          </cell>
          <cell r="D3853" t="str">
            <v>CANT.</v>
          </cell>
        </row>
        <row r="3854">
          <cell r="B3854" t="str">
            <v>MATERIALES</v>
          </cell>
        </row>
        <row r="3855">
          <cell r="B3855">
            <v>0</v>
          </cell>
          <cell r="C3855">
            <v>0</v>
          </cell>
        </row>
        <row r="3856">
          <cell r="B3856">
            <v>0</v>
          </cell>
          <cell r="C3856">
            <v>0</v>
          </cell>
        </row>
        <row r="3857">
          <cell r="B3857">
            <v>0</v>
          </cell>
          <cell r="C3857">
            <v>0</v>
          </cell>
        </row>
        <row r="3858">
          <cell r="B3858">
            <v>0</v>
          </cell>
          <cell r="C3858">
            <v>0</v>
          </cell>
        </row>
        <row r="3860">
          <cell r="B3860" t="str">
            <v>EQUIPO</v>
          </cell>
        </row>
        <row r="3861">
          <cell r="B3861" t="str">
            <v>HTA MENOR (5% de M. de O.)</v>
          </cell>
        </row>
        <row r="3862">
          <cell r="A3862">
            <v>0</v>
          </cell>
          <cell r="B3862">
            <v>0</v>
          </cell>
          <cell r="C3862">
            <v>0</v>
          </cell>
        </row>
        <row r="3863">
          <cell r="A3863">
            <v>0</v>
          </cell>
          <cell r="B3863">
            <v>0</v>
          </cell>
          <cell r="C3863">
            <v>0</v>
          </cell>
        </row>
        <row r="3864">
          <cell r="A3864">
            <v>0</v>
          </cell>
          <cell r="B3864">
            <v>0</v>
          </cell>
          <cell r="C3864">
            <v>0</v>
          </cell>
        </row>
        <row r="3866">
          <cell r="B3866" t="str">
            <v>MANO DE OBRA</v>
          </cell>
        </row>
        <row r="3867">
          <cell r="B3867">
            <v>0</v>
          </cell>
          <cell r="C3867">
            <v>0</v>
          </cell>
        </row>
        <row r="3868">
          <cell r="A3868">
            <v>0</v>
          </cell>
          <cell r="B3868">
            <v>0</v>
          </cell>
          <cell r="C3868">
            <v>0</v>
          </cell>
        </row>
        <row r="3869">
          <cell r="A3869">
            <v>0</v>
          </cell>
          <cell r="B3869">
            <v>0</v>
          </cell>
          <cell r="C3869">
            <v>0</v>
          </cell>
        </row>
        <row r="3870">
          <cell r="A3870">
            <v>0</v>
          </cell>
          <cell r="B3870">
            <v>0</v>
          </cell>
          <cell r="C3870">
            <v>0</v>
          </cell>
        </row>
        <row r="3872">
          <cell r="B3872" t="str">
            <v>TRANSPORTE</v>
          </cell>
        </row>
        <row r="3874">
          <cell r="A3874">
            <v>0</v>
          </cell>
          <cell r="B3874">
            <v>0</v>
          </cell>
          <cell r="C3874">
            <v>0</v>
          </cell>
        </row>
        <row r="3875">
          <cell r="A3875">
            <v>0</v>
          </cell>
          <cell r="B3875">
            <v>0</v>
          </cell>
          <cell r="C3875">
            <v>0</v>
          </cell>
        </row>
        <row r="3876">
          <cell r="A3876">
            <v>0</v>
          </cell>
          <cell r="B3876">
            <v>0</v>
          </cell>
          <cell r="C3876">
            <v>0</v>
          </cell>
        </row>
        <row r="3881">
          <cell r="A3881" t="str">
            <v>CODIGO</v>
          </cell>
          <cell r="B3881" t="str">
            <v>ITEM</v>
          </cell>
          <cell r="C3881" t="str">
            <v>UNIDAD</v>
          </cell>
        </row>
        <row r="3882">
          <cell r="D3882">
            <v>0</v>
          </cell>
        </row>
        <row r="3883">
          <cell r="B3883" t="str">
            <v>CODIGO</v>
          </cell>
        </row>
        <row r="3884">
          <cell r="A3884" t="str">
            <v>CODIGO</v>
          </cell>
          <cell r="B3884" t="str">
            <v>RECURSOS</v>
          </cell>
          <cell r="C3884" t="str">
            <v>UNIDAD</v>
          </cell>
          <cell r="D3884" t="str">
            <v>CANT.</v>
          </cell>
        </row>
        <row r="3885">
          <cell r="B3885" t="str">
            <v>MATERIALES</v>
          </cell>
        </row>
        <row r="3886">
          <cell r="B3886">
            <v>0</v>
          </cell>
          <cell r="C3886">
            <v>0</v>
          </cell>
        </row>
        <row r="3887">
          <cell r="B3887">
            <v>0</v>
          </cell>
          <cell r="C3887">
            <v>0</v>
          </cell>
        </row>
        <row r="3888">
          <cell r="B3888">
            <v>0</v>
          </cell>
          <cell r="C3888">
            <v>0</v>
          </cell>
        </row>
        <row r="3889">
          <cell r="B3889">
            <v>0</v>
          </cell>
          <cell r="C3889">
            <v>0</v>
          </cell>
        </row>
        <row r="3891">
          <cell r="B3891" t="str">
            <v>EQUIPO</v>
          </cell>
        </row>
        <row r="3892">
          <cell r="B3892" t="str">
            <v>HTA MENOR (5% de M. de O.)</v>
          </cell>
        </row>
        <row r="3893">
          <cell r="A3893">
            <v>0</v>
          </cell>
          <cell r="B3893">
            <v>0</v>
          </cell>
          <cell r="C3893">
            <v>0</v>
          </cell>
        </row>
        <row r="3894">
          <cell r="A3894">
            <v>0</v>
          </cell>
          <cell r="B3894">
            <v>0</v>
          </cell>
          <cell r="C3894">
            <v>0</v>
          </cell>
        </row>
        <row r="3895">
          <cell r="A3895">
            <v>0</v>
          </cell>
          <cell r="B3895">
            <v>0</v>
          </cell>
          <cell r="C3895">
            <v>0</v>
          </cell>
        </row>
        <row r="3897">
          <cell r="B3897" t="str">
            <v>MANO DE OBRA</v>
          </cell>
        </row>
        <row r="3898">
          <cell r="B3898">
            <v>0</v>
          </cell>
          <cell r="C3898">
            <v>0</v>
          </cell>
        </row>
        <row r="3899">
          <cell r="A3899">
            <v>0</v>
          </cell>
          <cell r="B3899">
            <v>0</v>
          </cell>
          <cell r="C3899">
            <v>0</v>
          </cell>
        </row>
        <row r="3900">
          <cell r="A3900">
            <v>0</v>
          </cell>
          <cell r="B3900">
            <v>0</v>
          </cell>
          <cell r="C3900">
            <v>0</v>
          </cell>
        </row>
        <row r="3901">
          <cell r="A3901">
            <v>0</v>
          </cell>
          <cell r="B3901">
            <v>0</v>
          </cell>
          <cell r="C3901">
            <v>0</v>
          </cell>
        </row>
        <row r="3903">
          <cell r="B3903" t="str">
            <v>TRANSPORTE</v>
          </cell>
        </row>
        <row r="3905">
          <cell r="A3905">
            <v>0</v>
          </cell>
          <cell r="B3905">
            <v>0</v>
          </cell>
          <cell r="C3905">
            <v>0</v>
          </cell>
        </row>
        <row r="3906">
          <cell r="A3906">
            <v>0</v>
          </cell>
          <cell r="B3906">
            <v>0</v>
          </cell>
          <cell r="C3906">
            <v>0</v>
          </cell>
        </row>
        <row r="3907">
          <cell r="A3907">
            <v>0</v>
          </cell>
          <cell r="B3907">
            <v>0</v>
          </cell>
          <cell r="C3907">
            <v>0</v>
          </cell>
        </row>
        <row r="3912">
          <cell r="A3912" t="str">
            <v>CODIGO</v>
          </cell>
          <cell r="B3912" t="str">
            <v>ITEM</v>
          </cell>
          <cell r="C3912" t="str">
            <v>UNIDAD</v>
          </cell>
        </row>
        <row r="3913">
          <cell r="D3913">
            <v>0</v>
          </cell>
        </row>
        <row r="3914">
          <cell r="B3914" t="str">
            <v>CODIGO</v>
          </cell>
        </row>
        <row r="3915">
          <cell r="A3915" t="str">
            <v>CODIGO</v>
          </cell>
          <cell r="B3915" t="str">
            <v>RECURSOS</v>
          </cell>
          <cell r="C3915" t="str">
            <v>UNIDAD</v>
          </cell>
          <cell r="D3915" t="str">
            <v>CANT.</v>
          </cell>
        </row>
        <row r="3916">
          <cell r="B3916" t="str">
            <v>MATERIALES</v>
          </cell>
        </row>
        <row r="3917">
          <cell r="B3917">
            <v>0</v>
          </cell>
          <cell r="C3917">
            <v>0</v>
          </cell>
        </row>
        <row r="3918">
          <cell r="B3918">
            <v>0</v>
          </cell>
          <cell r="C3918">
            <v>0</v>
          </cell>
        </row>
        <row r="3919">
          <cell r="B3919">
            <v>0</v>
          </cell>
          <cell r="C3919">
            <v>0</v>
          </cell>
        </row>
        <row r="3920">
          <cell r="B3920">
            <v>0</v>
          </cell>
          <cell r="C3920">
            <v>0</v>
          </cell>
        </row>
        <row r="3922">
          <cell r="B3922" t="str">
            <v>EQUIPO</v>
          </cell>
        </row>
        <row r="3923">
          <cell r="B3923" t="str">
            <v>HTA MENOR (5% de M. de O.)</v>
          </cell>
        </row>
        <row r="3924">
          <cell r="A3924">
            <v>0</v>
          </cell>
          <cell r="B3924">
            <v>0</v>
          </cell>
          <cell r="C3924">
            <v>0</v>
          </cell>
        </row>
        <row r="3925">
          <cell r="A3925">
            <v>0</v>
          </cell>
          <cell r="B3925">
            <v>0</v>
          </cell>
          <cell r="C3925">
            <v>0</v>
          </cell>
        </row>
        <row r="3926">
          <cell r="A3926">
            <v>0</v>
          </cell>
          <cell r="B3926">
            <v>0</v>
          </cell>
          <cell r="C3926">
            <v>0</v>
          </cell>
        </row>
        <row r="3928">
          <cell r="B3928" t="str">
            <v>MANO DE OBRA</v>
          </cell>
        </row>
        <row r="3929">
          <cell r="B3929">
            <v>0</v>
          </cell>
          <cell r="C3929">
            <v>0</v>
          </cell>
        </row>
        <row r="3930">
          <cell r="A3930">
            <v>0</v>
          </cell>
          <cell r="B3930">
            <v>0</v>
          </cell>
          <cell r="C3930">
            <v>0</v>
          </cell>
        </row>
        <row r="3931">
          <cell r="A3931">
            <v>0</v>
          </cell>
          <cell r="B3931">
            <v>0</v>
          </cell>
          <cell r="C3931">
            <v>0</v>
          </cell>
        </row>
        <row r="3932">
          <cell r="A3932">
            <v>0</v>
          </cell>
          <cell r="B3932">
            <v>0</v>
          </cell>
          <cell r="C3932">
            <v>0</v>
          </cell>
        </row>
        <row r="3934">
          <cell r="B3934" t="str">
            <v>TRANSPORTE</v>
          </cell>
        </row>
        <row r="3936">
          <cell r="A3936">
            <v>0</v>
          </cell>
          <cell r="B3936">
            <v>0</v>
          </cell>
          <cell r="C3936">
            <v>0</v>
          </cell>
        </row>
        <row r="3937">
          <cell r="A3937">
            <v>0</v>
          </cell>
          <cell r="B3937">
            <v>0</v>
          </cell>
          <cell r="C3937">
            <v>0</v>
          </cell>
        </row>
        <row r="3938">
          <cell r="A3938">
            <v>0</v>
          </cell>
          <cell r="B3938">
            <v>0</v>
          </cell>
          <cell r="C3938">
            <v>0</v>
          </cell>
        </row>
        <row r="3944">
          <cell r="A3944" t="str">
            <v>CODIGO</v>
          </cell>
          <cell r="B3944" t="str">
            <v>ITEM</v>
          </cell>
          <cell r="C3944" t="str">
            <v>UNIDAD</v>
          </cell>
        </row>
        <row r="3945">
          <cell r="D3945">
            <v>0</v>
          </cell>
        </row>
        <row r="3946">
          <cell r="B3946" t="str">
            <v>CODIGO</v>
          </cell>
        </row>
        <row r="3947">
          <cell r="A3947" t="str">
            <v>CODIGO</v>
          </cell>
          <cell r="B3947" t="str">
            <v>RECURSOS</v>
          </cell>
          <cell r="C3947" t="str">
            <v>UNIDAD</v>
          </cell>
          <cell r="D3947" t="str">
            <v>CANT.</v>
          </cell>
        </row>
        <row r="3948">
          <cell r="B3948" t="str">
            <v>MATERIALES</v>
          </cell>
        </row>
        <row r="3949">
          <cell r="B3949">
            <v>0</v>
          </cell>
          <cell r="C3949">
            <v>0</v>
          </cell>
        </row>
        <row r="3950">
          <cell r="B3950">
            <v>0</v>
          </cell>
          <cell r="C3950">
            <v>0</v>
          </cell>
        </row>
        <row r="3951">
          <cell r="B3951">
            <v>0</v>
          </cell>
          <cell r="C3951">
            <v>0</v>
          </cell>
        </row>
        <row r="3952">
          <cell r="B3952">
            <v>0</v>
          </cell>
          <cell r="C3952">
            <v>0</v>
          </cell>
        </row>
        <row r="3954">
          <cell r="B3954" t="str">
            <v>EQUIPO</v>
          </cell>
        </row>
        <row r="3955">
          <cell r="B3955" t="str">
            <v>HTA MENOR (5% de M. de O.)</v>
          </cell>
        </row>
        <row r="3956">
          <cell r="A3956">
            <v>0</v>
          </cell>
          <cell r="B3956">
            <v>0</v>
          </cell>
          <cell r="C3956">
            <v>0</v>
          </cell>
        </row>
        <row r="3957">
          <cell r="A3957">
            <v>0</v>
          </cell>
          <cell r="B3957">
            <v>0</v>
          </cell>
          <cell r="C3957">
            <v>0</v>
          </cell>
        </row>
        <row r="3958">
          <cell r="A3958">
            <v>0</v>
          </cell>
          <cell r="B3958">
            <v>0</v>
          </cell>
          <cell r="C3958">
            <v>0</v>
          </cell>
        </row>
        <row r="3960">
          <cell r="B3960" t="str">
            <v>MANO DE OBRA</v>
          </cell>
        </row>
        <row r="3961">
          <cell r="B3961">
            <v>0</v>
          </cell>
          <cell r="C3961">
            <v>0</v>
          </cell>
        </row>
        <row r="3962">
          <cell r="A3962">
            <v>0</v>
          </cell>
          <cell r="B3962">
            <v>0</v>
          </cell>
          <cell r="C3962">
            <v>0</v>
          </cell>
        </row>
        <row r="3963">
          <cell r="A3963">
            <v>0</v>
          </cell>
          <cell r="B3963">
            <v>0</v>
          </cell>
          <cell r="C3963">
            <v>0</v>
          </cell>
        </row>
        <row r="3964">
          <cell r="A3964">
            <v>0</v>
          </cell>
          <cell r="B3964">
            <v>0</v>
          </cell>
          <cell r="C3964">
            <v>0</v>
          </cell>
        </row>
        <row r="3966">
          <cell r="B3966" t="str">
            <v>TRANSPORTE</v>
          </cell>
        </row>
        <row r="3968">
          <cell r="A3968">
            <v>0</v>
          </cell>
          <cell r="B3968">
            <v>0</v>
          </cell>
          <cell r="C3968">
            <v>0</v>
          </cell>
        </row>
        <row r="3969">
          <cell r="A3969">
            <v>0</v>
          </cell>
          <cell r="B3969">
            <v>0</v>
          </cell>
          <cell r="C3969">
            <v>0</v>
          </cell>
        </row>
        <row r="3970">
          <cell r="A3970">
            <v>0</v>
          </cell>
          <cell r="B3970">
            <v>0</v>
          </cell>
          <cell r="C3970">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R-AB"/>
      <sheetName val="R-AI"/>
      <sheetName val="R-AC"/>
      <sheetName val="CD-AB."/>
      <sheetName val="CD-AI."/>
      <sheetName val="CD-AC."/>
      <sheetName val="URB"/>
      <sheetName val="CI-A"/>
      <sheetName val="8."/>
      <sheetName val="9."/>
      <sheetName val="10."/>
      <sheetName val="11."/>
      <sheetName val="12."/>
      <sheetName val="losa A"/>
      <sheetName val="VA A"/>
      <sheetName val="muros A"/>
      <sheetName val="fe dovelas"/>
      <sheetName val="grouting"/>
    </sheetNames>
    <sheetDataSet>
      <sheetData sheetId="0">
        <row r="10">
          <cell r="C10">
            <v>363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RIDICA"/>
      <sheetName val="FINANCIERA"/>
      <sheetName val="1 PARTICIPANTES"/>
      <sheetName val="2 CRITERIOS"/>
      <sheetName val="3 TRDM AMP OB"/>
      <sheetName val="4 TRDM AMP AD"/>
      <sheetName val="5 TRDM CLA OB"/>
      <sheetName val="6 TRDM CLA AD"/>
      <sheetName val="7 TRDM VLR1"/>
      <sheetName val="8 AU AMP OB"/>
      <sheetName val="9 AU AMP AD"/>
      <sheetName val="10 AU CLA OB"/>
      <sheetName val="11 AU CLA AD"/>
      <sheetName val="12 AU VLR"/>
      <sheetName val="13 SO AMP OB"/>
      <sheetName val="14 SO VLR"/>
      <sheetName val="15 TV AMP OB"/>
      <sheetName val="16 TV CLA OB"/>
      <sheetName val="17 TV CLA AD"/>
      <sheetName val="18 TV VLR"/>
      <sheetName val="19 MN AMP OB"/>
      <sheetName val="20 MN CLA OB"/>
      <sheetName val="21 MN CLA AD"/>
      <sheetName val="22 MN VLR"/>
      <sheetName val="23 RCE AMP OB"/>
      <sheetName val="24 RCE AMP AD"/>
      <sheetName val="25 RCE CLA OB"/>
      <sheetName val="26 RCE CLA AD"/>
      <sheetName val="27 RCE VLR"/>
      <sheetName val="28 RCSP AMP OB"/>
      <sheetName val="29 RCSP AMP AD"/>
      <sheetName val="30 RCSP CLA OB"/>
      <sheetName val="31 RCSP CLA AD"/>
      <sheetName val="32 RCSP VLR"/>
      <sheetName val="33 VGD AMP OB"/>
      <sheetName val="34 VGD AMP AD"/>
      <sheetName val="35 VGD CLA OB"/>
      <sheetName val="37 VGD VLR"/>
      <sheetName val="38 IND AMP OB"/>
      <sheetName val="39 IND AMP AD"/>
      <sheetName val="40 IND CLA OB"/>
      <sheetName val="41 IND CLA AD"/>
      <sheetName val="41 IND VLR"/>
      <sheetName val="42  VGE  AMP OB"/>
      <sheetName val="43 VGE AMP AD"/>
      <sheetName val="44  VGE CLA OB"/>
      <sheetName val="46 VGE VLR"/>
      <sheetName val="47 SIN"/>
      <sheetName val="48 RESUMEN GENERAL"/>
      <sheetName val="49 MAYORES PUNTAJES"/>
      <sheetName val="1_PARTICIPANTES"/>
      <sheetName val="2_CRITERIOS"/>
      <sheetName val="3_TRDM_AMP_OB"/>
      <sheetName val="4_TRDM_AMP_AD"/>
      <sheetName val="5_TRDM_CLA_OB"/>
      <sheetName val="6_TRDM_CLA_AD"/>
      <sheetName val="7_TRDM_VLR1"/>
      <sheetName val="8_AU_AMP_OB"/>
      <sheetName val="9_AU_AMP_AD"/>
      <sheetName val="10_AU_CLA_OB"/>
      <sheetName val="11_AU_CLA_AD"/>
      <sheetName val="12_AU_VLR"/>
      <sheetName val="13_SO_AMP_OB"/>
      <sheetName val="14_SO_VLR"/>
      <sheetName val="15_TV_AMP_OB"/>
      <sheetName val="16_TV_CLA_OB"/>
      <sheetName val="17_TV_CLA_AD"/>
      <sheetName val="18_TV_VLR"/>
      <sheetName val="19_MN_AMP_OB"/>
      <sheetName val="20_MN_CLA_OB"/>
      <sheetName val="21_MN_CLA_AD"/>
      <sheetName val="22_MN_VLR"/>
      <sheetName val="23_RCE_AMP_OB"/>
      <sheetName val="24_RCE_AMP_AD"/>
      <sheetName val="25_RCE_CLA_OB"/>
      <sheetName val="26_RCE_CLA_AD"/>
      <sheetName val="27_RCE_VLR"/>
      <sheetName val="28_RCSP_AMP_OB"/>
      <sheetName val="29_RCSP_AMP_AD"/>
      <sheetName val="30_RCSP_CLA_OB"/>
      <sheetName val="31_RCSP_CLA_AD"/>
      <sheetName val="32_RCSP_VLR"/>
      <sheetName val="33_VGD_AMP_OB"/>
      <sheetName val="34_VGD_AMP_AD"/>
      <sheetName val="35_VGD_CLA_OB"/>
      <sheetName val="37_VGD_VLR"/>
      <sheetName val="38_IND_AMP_OB"/>
      <sheetName val="39_IND_AMP_AD"/>
      <sheetName val="40_IND_CLA_OB"/>
      <sheetName val="41_IND_CLA_AD"/>
      <sheetName val="41_IND_VLR"/>
      <sheetName val="42__VGE__AMP_OB"/>
      <sheetName val="43_VGE_AMP_AD"/>
      <sheetName val="44__VGE_CLA_OB"/>
      <sheetName val="46_VGE_VLR"/>
      <sheetName val="47_SIN"/>
      <sheetName val="48_RESUMEN_GENERAL"/>
      <sheetName val="49_MAYORES_PUNTAJ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a10"/>
      <sheetName val="ABR"/>
      <sheetName val="resumen"/>
      <sheetName val="RESUMEN (2)"/>
      <sheetName val="RESUMEN (3)"/>
      <sheetName val="MANT"/>
      <sheetName val="CCINVERSION (2)"/>
    </sheetNames>
    <sheetDataSet>
      <sheetData sheetId="0" refreshError="1">
        <row r="3">
          <cell r="A3" t="str">
            <v>Suma de VALORES</v>
          </cell>
          <cell r="B3" t="str">
            <v>PROVEEDORES</v>
          </cell>
        </row>
        <row r="4">
          <cell r="A4" t="str">
            <v>CODIGO</v>
          </cell>
          <cell r="B4" t="str">
            <v>ALBERTO VALENCIA</v>
          </cell>
          <cell r="C4" t="str">
            <v>CARLOS GOMEZ</v>
          </cell>
          <cell r="D4" t="str">
            <v>CARLOS GONZALEZ</v>
          </cell>
          <cell r="E4" t="str">
            <v>CARLOS PARIS</v>
          </cell>
          <cell r="F4" t="str">
            <v>CERRAJERIA</v>
          </cell>
          <cell r="G4" t="str">
            <v>DOMINGO CORREA</v>
          </cell>
          <cell r="H4" t="str">
            <v>EMELEC</v>
          </cell>
          <cell r="I4" t="str">
            <v>EVELIO GALEANO</v>
          </cell>
          <cell r="J4" t="str">
            <v>FOTO JAPON</v>
          </cell>
          <cell r="K4" t="str">
            <v>FREDY CARDONA</v>
          </cell>
          <cell r="L4" t="str">
            <v>GERARDO ALZATE</v>
          </cell>
          <cell r="M4" t="str">
            <v>HUVER BUITRAGO</v>
          </cell>
          <cell r="N4" t="str">
            <v>ISRAEL BUITRAGO</v>
          </cell>
          <cell r="O4" t="str">
            <v>JORGE PALACIO</v>
          </cell>
          <cell r="P4" t="str">
            <v>JOSE REINEL RUBIO</v>
          </cell>
          <cell r="Q4" t="str">
            <v>JUAN C. ROJAS</v>
          </cell>
          <cell r="R4" t="str">
            <v>JUAN NARANJO</v>
          </cell>
          <cell r="S4" t="str">
            <v>LUIS ROJAS</v>
          </cell>
          <cell r="T4" t="str">
            <v>MANUEL ROSAS</v>
          </cell>
          <cell r="U4" t="str">
            <v>MIGLAPLAS</v>
          </cell>
          <cell r="V4" t="str">
            <v>NELSON MORA</v>
          </cell>
          <cell r="W4" t="str">
            <v>RAFAEL BARRAGAN</v>
          </cell>
          <cell r="X4" t="str">
            <v>REEMBOLSO</v>
          </cell>
          <cell r="Y4" t="str">
            <v>SOCODA</v>
          </cell>
          <cell r="Z4" t="str">
            <v>WILLINGTON GALLEGO</v>
          </cell>
          <cell r="AA4" t="str">
            <v>Total general</v>
          </cell>
          <cell r="AB4" t="str">
            <v>UTILIDAD</v>
          </cell>
          <cell r="AC4" t="str">
            <v>IVA</v>
          </cell>
          <cell r="AD4" t="str">
            <v>TOTAL</v>
          </cell>
        </row>
        <row r="5">
          <cell r="A5" t="str">
            <v>001</v>
          </cell>
          <cell r="C5">
            <v>69000</v>
          </cell>
          <cell r="F5">
            <v>1071840</v>
          </cell>
          <cell r="G5">
            <v>78400</v>
          </cell>
          <cell r="L5">
            <v>440405.6</v>
          </cell>
          <cell r="X5">
            <v>31862</v>
          </cell>
          <cell r="Z5">
            <v>125440</v>
          </cell>
          <cell r="AA5">
            <v>1816947.6</v>
          </cell>
          <cell r="AB5">
            <v>118101.59400000001</v>
          </cell>
          <cell r="AC5">
            <v>18896.255040000004</v>
          </cell>
          <cell r="AD5">
            <v>1953945.4490400001</v>
          </cell>
        </row>
        <row r="6">
          <cell r="A6" t="str">
            <v>002</v>
          </cell>
          <cell r="C6">
            <v>126000</v>
          </cell>
          <cell r="D6">
            <v>922880</v>
          </cell>
          <cell r="H6">
            <v>771875</v>
          </cell>
          <cell r="L6">
            <v>14813.2</v>
          </cell>
          <cell r="R6">
            <v>38600</v>
          </cell>
          <cell r="AA6">
            <v>1874168.2</v>
          </cell>
          <cell r="AB6">
            <v>121820.933</v>
          </cell>
          <cell r="AC6">
            <v>19491.349280000002</v>
          </cell>
          <cell r="AD6">
            <v>2015480.4822799999</v>
          </cell>
        </row>
        <row r="7">
          <cell r="A7" t="str">
            <v>003</v>
          </cell>
          <cell r="V7">
            <v>399504</v>
          </cell>
          <cell r="AA7">
            <v>399504</v>
          </cell>
          <cell r="AB7">
            <v>25967.760000000002</v>
          </cell>
          <cell r="AC7">
            <v>4154.8416000000007</v>
          </cell>
          <cell r="AD7">
            <v>429626.60159999999</v>
          </cell>
        </row>
        <row r="8">
          <cell r="A8" t="str">
            <v>004</v>
          </cell>
          <cell r="K8">
            <v>184800</v>
          </cell>
          <cell r="O8">
            <v>199584.5</v>
          </cell>
          <cell r="AA8">
            <v>384384.5</v>
          </cell>
          <cell r="AB8">
            <v>24984.9925</v>
          </cell>
          <cell r="AC8">
            <v>3997.5988000000002</v>
          </cell>
          <cell r="AD8">
            <v>413367.09129999997</v>
          </cell>
        </row>
        <row r="9">
          <cell r="A9" t="str">
            <v>005</v>
          </cell>
          <cell r="S9">
            <v>53700</v>
          </cell>
          <cell r="AA9">
            <v>53700</v>
          </cell>
          <cell r="AB9">
            <v>3490.5</v>
          </cell>
          <cell r="AC9">
            <v>558.48</v>
          </cell>
          <cell r="AD9">
            <v>57748.98</v>
          </cell>
        </row>
        <row r="10">
          <cell r="A10" t="str">
            <v>007</v>
          </cell>
          <cell r="C10">
            <v>32000</v>
          </cell>
          <cell r="J10">
            <v>10000</v>
          </cell>
          <cell r="AA10">
            <v>42000</v>
          </cell>
          <cell r="AB10">
            <v>2730</v>
          </cell>
          <cell r="AC10">
            <v>436.8</v>
          </cell>
          <cell r="AD10">
            <v>45166.8</v>
          </cell>
        </row>
        <row r="11">
          <cell r="A11" t="str">
            <v>013</v>
          </cell>
          <cell r="O11">
            <v>106446</v>
          </cell>
          <cell r="AA11">
            <v>106446</v>
          </cell>
          <cell r="AB11">
            <v>6918.99</v>
          </cell>
          <cell r="AC11">
            <v>1107.0383999999999</v>
          </cell>
          <cell r="AD11">
            <v>114472.02840000001</v>
          </cell>
        </row>
        <row r="12">
          <cell r="A12" t="str">
            <v>016</v>
          </cell>
          <cell r="B12">
            <v>925120</v>
          </cell>
          <cell r="AA12">
            <v>925120</v>
          </cell>
          <cell r="AB12">
            <v>60132.800000000003</v>
          </cell>
          <cell r="AC12">
            <v>9621.2480000000014</v>
          </cell>
          <cell r="AD12">
            <v>994874.04800000007</v>
          </cell>
        </row>
        <row r="13">
          <cell r="A13" t="str">
            <v>017</v>
          </cell>
          <cell r="T13">
            <v>1146950</v>
          </cell>
          <cell r="AA13">
            <v>1146950</v>
          </cell>
          <cell r="AB13">
            <v>74551.75</v>
          </cell>
          <cell r="AC13">
            <v>11928.28</v>
          </cell>
          <cell r="AD13">
            <v>1233430.03</v>
          </cell>
        </row>
        <row r="14">
          <cell r="A14" t="str">
            <v>025</v>
          </cell>
          <cell r="R14">
            <v>54000</v>
          </cell>
          <cell r="AA14">
            <v>54000</v>
          </cell>
          <cell r="AB14">
            <v>3510</v>
          </cell>
          <cell r="AC14">
            <v>561.6</v>
          </cell>
          <cell r="AD14">
            <v>58071.6</v>
          </cell>
        </row>
        <row r="15">
          <cell r="A15" t="str">
            <v>026</v>
          </cell>
          <cell r="H15">
            <v>1184175</v>
          </cell>
          <cell r="R15">
            <v>11000</v>
          </cell>
          <cell r="AA15">
            <v>1195175</v>
          </cell>
          <cell r="AB15">
            <v>77686.375</v>
          </cell>
          <cell r="AC15">
            <v>12429.82</v>
          </cell>
          <cell r="AD15">
            <v>1285291.1950000001</v>
          </cell>
        </row>
        <row r="16">
          <cell r="A16" t="str">
            <v>100</v>
          </cell>
          <cell r="G16">
            <v>26880</v>
          </cell>
          <cell r="K16">
            <v>15232</v>
          </cell>
          <cell r="L16">
            <v>493092.8</v>
          </cell>
          <cell r="AA16">
            <v>535204.80000000005</v>
          </cell>
          <cell r="AB16">
            <v>34788.312000000005</v>
          </cell>
          <cell r="AC16">
            <v>5566.1299200000012</v>
          </cell>
          <cell r="AD16">
            <v>575559.24192000006</v>
          </cell>
        </row>
        <row r="17">
          <cell r="A17" t="str">
            <v>101</v>
          </cell>
          <cell r="I17">
            <v>135488</v>
          </cell>
          <cell r="L17">
            <v>271660.40000000002</v>
          </cell>
          <cell r="AA17">
            <v>407148.4</v>
          </cell>
          <cell r="AB17">
            <v>26464.646000000001</v>
          </cell>
          <cell r="AC17">
            <v>4234.3433599999998</v>
          </cell>
          <cell r="AD17">
            <v>437847.38936000003</v>
          </cell>
        </row>
        <row r="18">
          <cell r="A18" t="str">
            <v>102</v>
          </cell>
          <cell r="K18">
            <v>50400</v>
          </cell>
          <cell r="L18">
            <v>23200</v>
          </cell>
          <cell r="AA18">
            <v>73600</v>
          </cell>
          <cell r="AB18">
            <v>4784</v>
          </cell>
          <cell r="AC18">
            <v>765.44</v>
          </cell>
          <cell r="AD18">
            <v>79149.440000000002</v>
          </cell>
        </row>
        <row r="19">
          <cell r="A19" t="str">
            <v>103</v>
          </cell>
          <cell r="L19">
            <v>350088</v>
          </cell>
          <cell r="AA19">
            <v>350088</v>
          </cell>
          <cell r="AB19">
            <v>22755.72</v>
          </cell>
          <cell r="AC19">
            <v>3640.9152000000004</v>
          </cell>
          <cell r="AD19">
            <v>376484.63519999996</v>
          </cell>
        </row>
        <row r="20">
          <cell r="A20" t="str">
            <v>104</v>
          </cell>
          <cell r="K20">
            <v>33600</v>
          </cell>
          <cell r="L20">
            <v>599024</v>
          </cell>
          <cell r="AA20">
            <v>632624</v>
          </cell>
          <cell r="AB20">
            <v>41120.560000000005</v>
          </cell>
          <cell r="AC20">
            <v>6579.289600000001</v>
          </cell>
          <cell r="AD20">
            <v>680323.84960000007</v>
          </cell>
        </row>
        <row r="21">
          <cell r="A21" t="str">
            <v>105</v>
          </cell>
          <cell r="L21">
            <v>122275.6</v>
          </cell>
          <cell r="AA21">
            <v>122275.6</v>
          </cell>
          <cell r="AB21">
            <v>7947.9140000000007</v>
          </cell>
          <cell r="AC21">
            <v>1271.6662400000002</v>
          </cell>
          <cell r="AD21">
            <v>131495.18024000002</v>
          </cell>
        </row>
        <row r="22">
          <cell r="A22" t="str">
            <v>106</v>
          </cell>
          <cell r="K22">
            <v>50400</v>
          </cell>
          <cell r="L22">
            <v>1100144</v>
          </cell>
          <cell r="AA22">
            <v>1150544</v>
          </cell>
          <cell r="AB22">
            <v>74785.36</v>
          </cell>
          <cell r="AC22">
            <v>11965.6576</v>
          </cell>
          <cell r="AD22">
            <v>1237295.0176000001</v>
          </cell>
        </row>
        <row r="23">
          <cell r="A23" t="str">
            <v>107</v>
          </cell>
          <cell r="G23">
            <v>67200</v>
          </cell>
          <cell r="K23">
            <v>73472</v>
          </cell>
          <cell r="L23">
            <v>546418</v>
          </cell>
          <cell r="X23">
            <v>8352</v>
          </cell>
          <cell r="AA23">
            <v>695442</v>
          </cell>
          <cell r="AB23">
            <v>45203.73</v>
          </cell>
          <cell r="AC23">
            <v>7232.5968000000003</v>
          </cell>
          <cell r="AD23">
            <v>747878.32680000004</v>
          </cell>
        </row>
        <row r="24">
          <cell r="A24" t="str">
            <v>108</v>
          </cell>
          <cell r="L24">
            <v>101279.6</v>
          </cell>
          <cell r="X24">
            <v>16500</v>
          </cell>
          <cell r="AA24">
            <v>117779.6</v>
          </cell>
          <cell r="AB24">
            <v>7655.6740000000009</v>
          </cell>
          <cell r="AC24">
            <v>1224.9078400000001</v>
          </cell>
          <cell r="AD24">
            <v>126660.18184</v>
          </cell>
        </row>
        <row r="25">
          <cell r="A25" t="str">
            <v>109</v>
          </cell>
          <cell r="K25">
            <v>89600</v>
          </cell>
          <cell r="L25">
            <v>216664.8</v>
          </cell>
          <cell r="X25">
            <v>43964</v>
          </cell>
          <cell r="Y25">
            <v>2823533</v>
          </cell>
          <cell r="AA25">
            <v>3173761.8</v>
          </cell>
          <cell r="AB25">
            <v>206294.51699999999</v>
          </cell>
          <cell r="AC25">
            <v>33007.122719999999</v>
          </cell>
          <cell r="AD25">
            <v>3413063.4397199997</v>
          </cell>
        </row>
        <row r="26">
          <cell r="A26" t="str">
            <v>110</v>
          </cell>
          <cell r="G26">
            <v>145600</v>
          </cell>
          <cell r="K26">
            <v>694400</v>
          </cell>
          <cell r="L26">
            <v>1432310</v>
          </cell>
          <cell r="X26">
            <v>16300</v>
          </cell>
          <cell r="AA26">
            <v>2288610</v>
          </cell>
          <cell r="AB26">
            <v>148759.65</v>
          </cell>
          <cell r="AC26">
            <v>23801.543999999998</v>
          </cell>
          <cell r="AD26">
            <v>2461171.1940000001</v>
          </cell>
        </row>
        <row r="27">
          <cell r="A27" t="str">
            <v>111</v>
          </cell>
          <cell r="I27">
            <v>255756.79999999999</v>
          </cell>
          <cell r="L27">
            <v>116116</v>
          </cell>
          <cell r="AA27">
            <v>371872.8</v>
          </cell>
          <cell r="AB27">
            <v>24171.732</v>
          </cell>
          <cell r="AC27">
            <v>3867.47712</v>
          </cell>
          <cell r="AD27">
            <v>399912.00912</v>
          </cell>
        </row>
        <row r="28">
          <cell r="A28" t="str">
            <v>112</v>
          </cell>
          <cell r="K28">
            <v>205520</v>
          </cell>
          <cell r="L28">
            <v>931203.92</v>
          </cell>
          <cell r="AA28">
            <v>1136723.92</v>
          </cell>
          <cell r="AB28">
            <v>73887.054799999998</v>
          </cell>
          <cell r="AC28">
            <v>11821.928768</v>
          </cell>
          <cell r="AD28">
            <v>1222432.9035680001</v>
          </cell>
        </row>
        <row r="29">
          <cell r="A29" t="str">
            <v>113</v>
          </cell>
          <cell r="I29">
            <v>1197584</v>
          </cell>
          <cell r="L29">
            <v>1014768</v>
          </cell>
          <cell r="AA29">
            <v>2212352</v>
          </cell>
          <cell r="AB29">
            <v>143802.88</v>
          </cell>
          <cell r="AC29">
            <v>23008.460800000001</v>
          </cell>
          <cell r="AD29">
            <v>2379163.3407999999</v>
          </cell>
        </row>
        <row r="30">
          <cell r="A30" t="str">
            <v>114</v>
          </cell>
          <cell r="K30">
            <v>633948</v>
          </cell>
          <cell r="X30">
            <v>21800</v>
          </cell>
          <cell r="AA30">
            <v>655748</v>
          </cell>
          <cell r="AB30">
            <v>42623.62</v>
          </cell>
          <cell r="AC30">
            <v>6819.7792000000009</v>
          </cell>
          <cell r="AD30">
            <v>705191.39919999999</v>
          </cell>
        </row>
        <row r="31">
          <cell r="A31" t="str">
            <v>115</v>
          </cell>
          <cell r="G31">
            <v>56000</v>
          </cell>
          <cell r="L31">
            <v>1160220.3999999999</v>
          </cell>
          <cell r="AA31">
            <v>1216220.3999999999</v>
          </cell>
          <cell r="AB31">
            <v>79054.326000000001</v>
          </cell>
          <cell r="AC31">
            <v>12648.692160000001</v>
          </cell>
          <cell r="AD31">
            <v>1307923.4181599999</v>
          </cell>
        </row>
        <row r="32">
          <cell r="A32" t="str">
            <v>200</v>
          </cell>
          <cell r="M32">
            <v>40600</v>
          </cell>
          <cell r="O32">
            <v>133059</v>
          </cell>
          <cell r="T32">
            <v>20880</v>
          </cell>
          <cell r="AA32">
            <v>194539</v>
          </cell>
          <cell r="AB32">
            <v>12645.035</v>
          </cell>
          <cell r="AC32">
            <v>2023.2056</v>
          </cell>
          <cell r="AD32">
            <v>209207.24059999999</v>
          </cell>
        </row>
        <row r="33">
          <cell r="A33" t="str">
            <v>201</v>
          </cell>
          <cell r="M33">
            <v>203000</v>
          </cell>
          <cell r="N33">
            <v>295800</v>
          </cell>
          <cell r="T33">
            <v>73660</v>
          </cell>
          <cell r="AA33">
            <v>572460</v>
          </cell>
          <cell r="AB33">
            <v>37209.9</v>
          </cell>
          <cell r="AC33">
            <v>5953.5840000000007</v>
          </cell>
          <cell r="AD33">
            <v>615623.48400000005</v>
          </cell>
        </row>
        <row r="34">
          <cell r="A34" t="str">
            <v>203</v>
          </cell>
          <cell r="M34">
            <v>348000</v>
          </cell>
          <cell r="N34">
            <v>46400</v>
          </cell>
          <cell r="T34">
            <v>81200</v>
          </cell>
          <cell r="AA34">
            <v>475600</v>
          </cell>
          <cell r="AB34">
            <v>30914</v>
          </cell>
          <cell r="AC34">
            <v>4946.24</v>
          </cell>
          <cell r="AD34">
            <v>511460.24</v>
          </cell>
        </row>
        <row r="35">
          <cell r="A35" t="str">
            <v>204</v>
          </cell>
          <cell r="N35">
            <v>110200</v>
          </cell>
          <cell r="T35">
            <v>2784000</v>
          </cell>
          <cell r="AA35">
            <v>2894200</v>
          </cell>
          <cell r="AB35">
            <v>188123</v>
          </cell>
          <cell r="AC35">
            <v>30099.68</v>
          </cell>
          <cell r="AD35">
            <v>3112422.68</v>
          </cell>
        </row>
        <row r="36">
          <cell r="A36" t="str">
            <v>205</v>
          </cell>
          <cell r="N36">
            <v>319116</v>
          </cell>
          <cell r="T36">
            <v>23200</v>
          </cell>
          <cell r="AA36">
            <v>342316</v>
          </cell>
          <cell r="AB36">
            <v>22250.54</v>
          </cell>
          <cell r="AC36">
            <v>3560.0864000000001</v>
          </cell>
          <cell r="AD36">
            <v>368126.62639999995</v>
          </cell>
        </row>
        <row r="37">
          <cell r="A37" t="str">
            <v>206</v>
          </cell>
          <cell r="T37">
            <v>319000</v>
          </cell>
          <cell r="AA37">
            <v>319000</v>
          </cell>
          <cell r="AB37">
            <v>20735</v>
          </cell>
          <cell r="AC37">
            <v>3317.6</v>
          </cell>
          <cell r="AD37">
            <v>343052.6</v>
          </cell>
        </row>
        <row r="38">
          <cell r="A38" t="str">
            <v>208</v>
          </cell>
          <cell r="N38">
            <v>1769000</v>
          </cell>
          <cell r="O38">
            <v>106444</v>
          </cell>
          <cell r="T38">
            <v>158920</v>
          </cell>
          <cell r="AA38">
            <v>2034364</v>
          </cell>
          <cell r="AB38">
            <v>132233.66</v>
          </cell>
          <cell r="AC38">
            <v>21157.385600000001</v>
          </cell>
          <cell r="AD38">
            <v>2187755.0456000003</v>
          </cell>
        </row>
        <row r="39">
          <cell r="A39" t="str">
            <v>209</v>
          </cell>
          <cell r="T39">
            <v>17400</v>
          </cell>
          <cell r="AA39">
            <v>17400</v>
          </cell>
          <cell r="AB39">
            <v>1131</v>
          </cell>
          <cell r="AC39">
            <v>180.96</v>
          </cell>
          <cell r="AD39">
            <v>18711.96</v>
          </cell>
        </row>
        <row r="40">
          <cell r="A40" t="str">
            <v>211</v>
          </cell>
          <cell r="M40">
            <v>146740</v>
          </cell>
          <cell r="T40">
            <v>81200</v>
          </cell>
          <cell r="AA40">
            <v>227940</v>
          </cell>
          <cell r="AB40">
            <v>14816.1</v>
          </cell>
          <cell r="AC40">
            <v>2370.576</v>
          </cell>
          <cell r="AD40">
            <v>245126.67600000001</v>
          </cell>
        </row>
        <row r="41">
          <cell r="A41" t="str">
            <v>213</v>
          </cell>
          <cell r="T41">
            <v>49880</v>
          </cell>
          <cell r="U41">
            <v>279328</v>
          </cell>
          <cell r="AA41">
            <v>329208</v>
          </cell>
          <cell r="AB41">
            <v>21398.52</v>
          </cell>
          <cell r="AC41">
            <v>3423.7632000000003</v>
          </cell>
          <cell r="AD41">
            <v>354030.28320000001</v>
          </cell>
        </row>
        <row r="42">
          <cell r="A42" t="str">
            <v>400</v>
          </cell>
          <cell r="M42">
            <v>32480</v>
          </cell>
          <cell r="AA42">
            <v>32480</v>
          </cell>
          <cell r="AB42">
            <v>2111.2000000000003</v>
          </cell>
          <cell r="AC42">
            <v>337.79200000000003</v>
          </cell>
          <cell r="AD42">
            <v>34928.991999999998</v>
          </cell>
        </row>
        <row r="43">
          <cell r="A43" t="str">
            <v>403</v>
          </cell>
          <cell r="B43">
            <v>991536</v>
          </cell>
          <cell r="G43">
            <v>89600</v>
          </cell>
          <cell r="K43">
            <v>73588.479999999996</v>
          </cell>
          <cell r="L43">
            <v>1284932</v>
          </cell>
          <cell r="O43">
            <v>385862</v>
          </cell>
          <cell r="Z43">
            <v>460463</v>
          </cell>
          <cell r="AA43">
            <v>3285981.48</v>
          </cell>
          <cell r="AB43">
            <v>213588.79620000001</v>
          </cell>
          <cell r="AC43">
            <v>34174.207392000004</v>
          </cell>
          <cell r="AD43">
            <v>3533744.4835920003</v>
          </cell>
        </row>
        <row r="44">
          <cell r="A44" t="str">
            <v>411</v>
          </cell>
          <cell r="O44">
            <v>399167</v>
          </cell>
          <cell r="AA44">
            <v>399167</v>
          </cell>
          <cell r="AB44">
            <v>25945.855</v>
          </cell>
          <cell r="AC44">
            <v>4151.3368</v>
          </cell>
          <cell r="AD44">
            <v>429264.19179999997</v>
          </cell>
        </row>
        <row r="45">
          <cell r="A45" t="str">
            <v>ARCHIVO</v>
          </cell>
          <cell r="C45">
            <v>32000</v>
          </cell>
          <cell r="E45">
            <v>108000</v>
          </cell>
          <cell r="M45">
            <v>1375180</v>
          </cell>
          <cell r="N45">
            <v>778360</v>
          </cell>
          <cell r="O45">
            <v>79833</v>
          </cell>
          <cell r="P45">
            <v>1531600</v>
          </cell>
          <cell r="Q45">
            <v>9456438</v>
          </cell>
          <cell r="T45">
            <v>762700</v>
          </cell>
          <cell r="W45">
            <v>779780</v>
          </cell>
          <cell r="AA45">
            <v>14903891</v>
          </cell>
          <cell r="AB45">
            <v>968752.91500000004</v>
          </cell>
          <cell r="AC45">
            <v>155000.4664</v>
          </cell>
          <cell r="AD45">
            <v>16027644.381399998</v>
          </cell>
        </row>
        <row r="46">
          <cell r="A46" t="str">
            <v>B05</v>
          </cell>
          <cell r="O46">
            <v>266110</v>
          </cell>
          <cell r="AA46">
            <v>266110</v>
          </cell>
          <cell r="AB46">
            <v>17297.150000000001</v>
          </cell>
          <cell r="AC46">
            <v>2767.5440000000003</v>
          </cell>
          <cell r="AD46">
            <v>286174.69400000002</v>
          </cell>
        </row>
        <row r="47">
          <cell r="A47" t="str">
            <v>DIST. DUITAMA</v>
          </cell>
          <cell r="T47">
            <v>426671.2</v>
          </cell>
          <cell r="AA47">
            <v>426671.2</v>
          </cell>
          <cell r="AB47">
            <v>27733.628000000001</v>
          </cell>
          <cell r="AC47">
            <v>4437.3804799999998</v>
          </cell>
          <cell r="AD47">
            <v>458842.20848000003</v>
          </cell>
        </row>
        <row r="48">
          <cell r="A48" t="str">
            <v>DIST. TULUA</v>
          </cell>
          <cell r="R48">
            <v>5000</v>
          </cell>
          <cell r="AA48">
            <v>5000</v>
          </cell>
          <cell r="AB48">
            <v>325</v>
          </cell>
          <cell r="AC48">
            <v>52</v>
          </cell>
          <cell r="AD48">
            <v>5377</v>
          </cell>
        </row>
        <row r="49">
          <cell r="A49" t="str">
            <v>DIST. TUMACO</v>
          </cell>
          <cell r="D49">
            <v>3600000</v>
          </cell>
          <cell r="AA49">
            <v>3600000</v>
          </cell>
          <cell r="AB49">
            <v>234000</v>
          </cell>
          <cell r="AC49">
            <v>37440</v>
          </cell>
          <cell r="AD49">
            <v>3871440</v>
          </cell>
        </row>
        <row r="50">
          <cell r="A50" t="str">
            <v>DIST. TUNJA</v>
          </cell>
          <cell r="N50">
            <v>750520</v>
          </cell>
          <cell r="T50">
            <v>1045624</v>
          </cell>
          <cell r="AA50">
            <v>1796144</v>
          </cell>
          <cell r="AB50">
            <v>116749.36</v>
          </cell>
          <cell r="AC50">
            <v>18679.8976</v>
          </cell>
          <cell r="AD50">
            <v>1931573.2576000001</v>
          </cell>
        </row>
        <row r="51">
          <cell r="A51" t="str">
            <v>DIST. ZIPAQUIRA</v>
          </cell>
          <cell r="T51">
            <v>502744</v>
          </cell>
          <cell r="AA51">
            <v>502744</v>
          </cell>
          <cell r="AB51">
            <v>32678.36</v>
          </cell>
          <cell r="AC51">
            <v>5228.5376000000006</v>
          </cell>
          <cell r="AD51">
            <v>540650.89760000003</v>
          </cell>
        </row>
        <row r="52">
          <cell r="A52" t="str">
            <v>MERCADEO</v>
          </cell>
          <cell r="O52">
            <v>359250.5</v>
          </cell>
          <cell r="AA52">
            <v>359250.5</v>
          </cell>
          <cell r="AB52">
            <v>23351.282500000001</v>
          </cell>
          <cell r="AC52">
            <v>3736.2052000000003</v>
          </cell>
          <cell r="AD52">
            <v>386337.9877</v>
          </cell>
        </row>
        <row r="53">
          <cell r="A53" t="str">
            <v>R08</v>
          </cell>
          <cell r="K53">
            <v>101584</v>
          </cell>
          <cell r="L53">
            <v>1073417.6000000001</v>
          </cell>
          <cell r="AA53">
            <v>1175001.6000000001</v>
          </cell>
          <cell r="AB53">
            <v>76375.104000000007</v>
          </cell>
          <cell r="AC53">
            <v>12220.016640000002</v>
          </cell>
          <cell r="AD53">
            <v>1263596.7206400002</v>
          </cell>
        </row>
        <row r="54">
          <cell r="A54" t="str">
            <v>R11</v>
          </cell>
          <cell r="G54">
            <v>254800</v>
          </cell>
          <cell r="L54">
            <v>136578.4</v>
          </cell>
          <cell r="O54">
            <v>266115</v>
          </cell>
          <cell r="X54">
            <v>11200</v>
          </cell>
          <cell r="AA54">
            <v>668693.4</v>
          </cell>
          <cell r="AB54">
            <v>43465.071000000004</v>
          </cell>
          <cell r="AC54">
            <v>6954.411360000001</v>
          </cell>
          <cell r="AD54">
            <v>719112.88236000005</v>
          </cell>
        </row>
        <row r="55">
          <cell r="A55" t="str">
            <v>R12</v>
          </cell>
          <cell r="L55">
            <v>380108.79999999999</v>
          </cell>
          <cell r="O55">
            <v>412470.5</v>
          </cell>
          <cell r="AA55">
            <v>792579.3</v>
          </cell>
          <cell r="AB55">
            <v>51517.654500000004</v>
          </cell>
          <cell r="AC55">
            <v>8242.8247200000005</v>
          </cell>
          <cell r="AD55">
            <v>852339.77922000003</v>
          </cell>
        </row>
        <row r="56">
          <cell r="A56" t="str">
            <v>R13</v>
          </cell>
          <cell r="I56">
            <v>1083904</v>
          </cell>
          <cell r="K56">
            <v>230384</v>
          </cell>
          <cell r="L56">
            <v>711404.8</v>
          </cell>
          <cell r="AA56">
            <v>2025692.8</v>
          </cell>
          <cell r="AB56">
            <v>131670.03200000001</v>
          </cell>
          <cell r="AC56">
            <v>21067.205120000002</v>
          </cell>
          <cell r="AD56">
            <v>2178430.03712</v>
          </cell>
        </row>
        <row r="57">
          <cell r="A57" t="str">
            <v>Total general</v>
          </cell>
          <cell r="B57">
            <v>1916656</v>
          </cell>
          <cell r="C57">
            <v>259000</v>
          </cell>
          <cell r="D57">
            <v>4522880</v>
          </cell>
          <cell r="E57">
            <v>108000</v>
          </cell>
          <cell r="F57">
            <v>1071840</v>
          </cell>
          <cell r="G57">
            <v>718480</v>
          </cell>
          <cell r="H57">
            <v>1956050</v>
          </cell>
          <cell r="I57">
            <v>2672732.7999999998</v>
          </cell>
          <cell r="J57">
            <v>10000</v>
          </cell>
          <cell r="K57">
            <v>2436928.48</v>
          </cell>
          <cell r="L57">
            <v>12520125.920000002</v>
          </cell>
          <cell r="M57">
            <v>2146000</v>
          </cell>
          <cell r="N57">
            <v>4069396</v>
          </cell>
          <cell r="O57">
            <v>2714341.5</v>
          </cell>
          <cell r="P57">
            <v>1531600</v>
          </cell>
          <cell r="Q57">
            <v>9456438</v>
          </cell>
          <cell r="R57">
            <v>108600</v>
          </cell>
          <cell r="S57">
            <v>53700</v>
          </cell>
          <cell r="T57">
            <v>7494029.2000000002</v>
          </cell>
          <cell r="U57">
            <v>279328</v>
          </cell>
          <cell r="V57">
            <v>399504</v>
          </cell>
          <cell r="W57">
            <v>779780</v>
          </cell>
          <cell r="X57">
            <v>149978</v>
          </cell>
          <cell r="Y57">
            <v>2823533</v>
          </cell>
          <cell r="Z57">
            <v>585903</v>
          </cell>
          <cell r="AA57">
            <v>60784823.899999991</v>
          </cell>
          <cell r="AB57">
            <v>3951013.5534999995</v>
          </cell>
          <cell r="AC57">
            <v>632162.1685599999</v>
          </cell>
          <cell r="AD57">
            <v>65367999.622059986</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a37"/>
      <sheetName val="ACTA4"/>
      <sheetName val="ACTA5"/>
      <sheetName val="ACTA6"/>
      <sheetName val="EXTRA"/>
      <sheetName val="ACTA7"/>
      <sheetName val="ACTA8"/>
      <sheetName val="ACTA9"/>
      <sheetName val="ACTA11"/>
      <sheetName val="ACTA12"/>
      <sheetName val="ACTA13"/>
      <sheetName val="ACTA14"/>
      <sheetName val="EXTRA2"/>
      <sheetName val="ACTA15"/>
      <sheetName val="ACTA16"/>
      <sheetName val="ACTA17"/>
      <sheetName val="EXTRA3"/>
      <sheetName val="ACTA18"/>
      <sheetName val="ACTA19"/>
      <sheetName val="ACTA20"/>
      <sheetName val="ACTA21"/>
      <sheetName val="ACTA22"/>
      <sheetName val="ACTA23"/>
      <sheetName val="EXTRA4"/>
      <sheetName val="ACTA24"/>
      <sheetName val="ACTA25"/>
      <sheetName val="ACTA26"/>
      <sheetName val="ACTA27"/>
      <sheetName val="ACTA28"/>
      <sheetName val="ACTA29"/>
      <sheetName val="ACTA30"/>
      <sheetName val="EXTRA6"/>
      <sheetName val="EXTRA5"/>
      <sheetName val="CIDCA1"/>
      <sheetName val="CIDCA2"/>
      <sheetName val="ACTA31"/>
      <sheetName val="ACTA32"/>
      <sheetName val="ACTA33"/>
      <sheetName val="ACTA34"/>
      <sheetName val="ACTA35"/>
      <sheetName val="ACTA36"/>
      <sheetName val="DIC"/>
      <sheetName val="ACTA38"/>
      <sheetName val="ACTA39"/>
      <sheetName val="ACTA40"/>
      <sheetName val="ACTA41"/>
      <sheetName val="EXTRA7"/>
      <sheetName val="ACTA2"/>
      <sheetName val="ACTA3"/>
      <sheetName val="ACTA10"/>
      <sheetName val="MEZCAL1"/>
      <sheetName val="CCMANTENIMIENTO"/>
      <sheetName val="CCINVERSION"/>
      <sheetName val="RESUMENCNCH"/>
      <sheetName val="RESUMENcidca"/>
      <sheetName val="mant"/>
      <sheetName val="inv"/>
    </sheetNames>
    <sheetDataSet>
      <sheetData sheetId="0" refreshError="1">
        <row r="3">
          <cell r="A3" t="str">
            <v>Suma de VALORES</v>
          </cell>
          <cell r="B3" t="str">
            <v>PROVEEDORES</v>
          </cell>
        </row>
        <row r="4">
          <cell r="A4" t="str">
            <v>CODIGO</v>
          </cell>
          <cell r="B4" t="str">
            <v>ALBERTO VALENCIA</v>
          </cell>
          <cell r="C4" t="str">
            <v>CAJA MENOR</v>
          </cell>
          <cell r="D4" t="str">
            <v>CARLOS GOMEZ</v>
          </cell>
          <cell r="E4" t="str">
            <v>CARLOS MARIO PARIS</v>
          </cell>
          <cell r="F4" t="str">
            <v>CEMENTOS RIOCLARO</v>
          </cell>
          <cell r="G4" t="str">
            <v>CIELOS Y MUROS</v>
          </cell>
          <cell r="H4" t="str">
            <v>CONSTRUCCIONES Y SERVICIOS</v>
          </cell>
          <cell r="I4" t="str">
            <v>DANIEL MONTEALEGRE</v>
          </cell>
          <cell r="J4" t="str">
            <v>DOMINGO CORREA</v>
          </cell>
          <cell r="K4" t="str">
            <v>EMMA</v>
          </cell>
          <cell r="L4" t="str">
            <v>EVELIO GALEANO</v>
          </cell>
          <cell r="M4" t="str">
            <v>FERNANDO ROJAS</v>
          </cell>
          <cell r="N4" t="str">
            <v>FERRASA</v>
          </cell>
          <cell r="O4" t="str">
            <v>FERRELUGUE</v>
          </cell>
          <cell r="P4" t="str">
            <v>FERRET. LUIS PENAGOS</v>
          </cell>
          <cell r="Q4" t="str">
            <v>FREDY CARDONA</v>
          </cell>
          <cell r="R4" t="str">
            <v>GALVACEROS</v>
          </cell>
          <cell r="S4" t="str">
            <v>GERARDO ALZATE</v>
          </cell>
          <cell r="T4" t="str">
            <v>HIDROMATICOS NORT'S</v>
          </cell>
          <cell r="U4" t="str">
            <v>HUVER BUITRAGO</v>
          </cell>
          <cell r="V4" t="str">
            <v>JORGE PALACIO</v>
          </cell>
          <cell r="W4" t="str">
            <v>JOSE PALACIO</v>
          </cell>
          <cell r="X4" t="str">
            <v>JUAN C ROJAS</v>
          </cell>
          <cell r="Y4" t="str">
            <v>KONKER</v>
          </cell>
          <cell r="Z4" t="str">
            <v>LINEAS INDUSTRIALES</v>
          </cell>
          <cell r="AA4" t="str">
            <v>LOGITRANS</v>
          </cell>
          <cell r="AB4" t="str">
            <v>LUIS ARISTIZABAL</v>
          </cell>
          <cell r="AC4" t="str">
            <v>LUIS ESCOBAR</v>
          </cell>
          <cell r="AD4" t="str">
            <v>METROCONCRETO</v>
          </cell>
          <cell r="AE4" t="str">
            <v>MOLITUR</v>
          </cell>
          <cell r="AF4" t="str">
            <v>RAFAEL BARRAGAN</v>
          </cell>
          <cell r="AG4" t="str">
            <v>ROCA</v>
          </cell>
          <cell r="AH4" t="str">
            <v>WILLINGTON GALLEGO</v>
          </cell>
          <cell r="AI4" t="str">
            <v>(en blanco)</v>
          </cell>
          <cell r="AJ4" t="str">
            <v>Total general</v>
          </cell>
          <cell r="AK4" t="str">
            <v>UTILIDAD</v>
          </cell>
          <cell r="AL4" t="str">
            <v>IVA</v>
          </cell>
          <cell r="AM4" t="str">
            <v>TOTAL</v>
          </cell>
        </row>
        <row r="5">
          <cell r="A5" t="str">
            <v>001</v>
          </cell>
          <cell r="B5">
            <v>4421760</v>
          </cell>
          <cell r="L5">
            <v>-35109</v>
          </cell>
          <cell r="S5">
            <v>578144</v>
          </cell>
          <cell r="AJ5">
            <v>4964795</v>
          </cell>
          <cell r="AK5">
            <v>322711.67499999999</v>
          </cell>
          <cell r="AL5">
            <v>51633.868000000002</v>
          </cell>
          <cell r="AM5">
            <v>5339140.5429999996</v>
          </cell>
        </row>
        <row r="6">
          <cell r="A6" t="str">
            <v>003</v>
          </cell>
          <cell r="W6">
            <v>1400000</v>
          </cell>
          <cell r="AJ6">
            <v>1400000</v>
          </cell>
          <cell r="AK6">
            <v>91000</v>
          </cell>
          <cell r="AL6">
            <v>14560</v>
          </cell>
          <cell r="AM6">
            <v>1505560</v>
          </cell>
        </row>
        <row r="7">
          <cell r="A7" t="str">
            <v>006</v>
          </cell>
          <cell r="C7">
            <v>76800</v>
          </cell>
          <cell r="D7">
            <v>36000</v>
          </cell>
          <cell r="AJ7">
            <v>112800</v>
          </cell>
          <cell r="AK7">
            <v>7332</v>
          </cell>
          <cell r="AL7">
            <v>1173.1200000000001</v>
          </cell>
          <cell r="AM7">
            <v>121305.12</v>
          </cell>
        </row>
        <row r="8">
          <cell r="A8" t="str">
            <v>012</v>
          </cell>
          <cell r="S8">
            <v>46400</v>
          </cell>
          <cell r="AJ8">
            <v>46400</v>
          </cell>
          <cell r="AK8">
            <v>3016</v>
          </cell>
          <cell r="AL8">
            <v>482.56</v>
          </cell>
          <cell r="AM8">
            <v>49898.559999999998</v>
          </cell>
        </row>
        <row r="9">
          <cell r="A9" t="str">
            <v>017</v>
          </cell>
          <cell r="AF9">
            <v>286062.96000000002</v>
          </cell>
          <cell r="AJ9">
            <v>286062.96000000002</v>
          </cell>
          <cell r="AK9">
            <v>18594.092400000001</v>
          </cell>
          <cell r="AL9">
            <v>2975.0547840000004</v>
          </cell>
          <cell r="AM9">
            <v>307632.10718400002</v>
          </cell>
        </row>
        <row r="10">
          <cell r="A10" t="str">
            <v>020</v>
          </cell>
          <cell r="V10">
            <v>172480</v>
          </cell>
          <cell r="AJ10">
            <v>172480</v>
          </cell>
          <cell r="AK10">
            <v>11211.2</v>
          </cell>
          <cell r="AL10">
            <v>1793.7920000000001</v>
          </cell>
          <cell r="AM10">
            <v>185484.992</v>
          </cell>
        </row>
        <row r="11">
          <cell r="A11" t="str">
            <v>100</v>
          </cell>
          <cell r="S11">
            <v>498974</v>
          </cell>
          <cell r="AJ11">
            <v>498974</v>
          </cell>
          <cell r="AK11">
            <v>32433.31</v>
          </cell>
          <cell r="AL11">
            <v>5189.3296</v>
          </cell>
          <cell r="AM11">
            <v>536596.63960000011</v>
          </cell>
        </row>
        <row r="12">
          <cell r="A12" t="str">
            <v>101</v>
          </cell>
          <cell r="S12">
            <v>56260</v>
          </cell>
          <cell r="AJ12">
            <v>56260</v>
          </cell>
          <cell r="AK12">
            <v>3656.9</v>
          </cell>
          <cell r="AL12">
            <v>585.10400000000004</v>
          </cell>
          <cell r="AM12">
            <v>60502.004000000001</v>
          </cell>
        </row>
        <row r="13">
          <cell r="A13" t="str">
            <v>102</v>
          </cell>
          <cell r="S13">
            <v>146160</v>
          </cell>
          <cell r="AJ13">
            <v>146160</v>
          </cell>
          <cell r="AK13">
            <v>9500.4</v>
          </cell>
          <cell r="AL13">
            <v>1520.0640000000001</v>
          </cell>
          <cell r="AM13">
            <v>157180.46400000001</v>
          </cell>
        </row>
        <row r="14">
          <cell r="A14" t="str">
            <v>103</v>
          </cell>
          <cell r="S14">
            <v>17400</v>
          </cell>
          <cell r="AJ14">
            <v>17400</v>
          </cell>
          <cell r="AK14">
            <v>1131</v>
          </cell>
          <cell r="AL14">
            <v>180.96</v>
          </cell>
          <cell r="AM14">
            <v>18711.96</v>
          </cell>
        </row>
        <row r="15">
          <cell r="A15" t="str">
            <v>104</v>
          </cell>
          <cell r="L15">
            <v>20107</v>
          </cell>
          <cell r="Q15">
            <v>228480</v>
          </cell>
          <cell r="S15">
            <v>621644</v>
          </cell>
          <cell r="AJ15">
            <v>870231</v>
          </cell>
          <cell r="AK15">
            <v>56565.014999999999</v>
          </cell>
          <cell r="AL15">
            <v>9050.4024000000009</v>
          </cell>
          <cell r="AM15">
            <v>935846.41740000003</v>
          </cell>
        </row>
        <row r="16">
          <cell r="A16" t="str">
            <v>105</v>
          </cell>
          <cell r="S16">
            <v>26680</v>
          </cell>
          <cell r="AJ16">
            <v>26680</v>
          </cell>
          <cell r="AK16">
            <v>1734.2</v>
          </cell>
          <cell r="AL16">
            <v>277.47200000000004</v>
          </cell>
          <cell r="AM16">
            <v>28691.672000000002</v>
          </cell>
        </row>
        <row r="17">
          <cell r="A17" t="str">
            <v>106</v>
          </cell>
          <cell r="S17">
            <v>119480</v>
          </cell>
          <cell r="AJ17">
            <v>119480</v>
          </cell>
          <cell r="AK17">
            <v>7766.2</v>
          </cell>
          <cell r="AL17">
            <v>1242.5920000000001</v>
          </cell>
          <cell r="AM17">
            <v>128488.792</v>
          </cell>
        </row>
        <row r="18">
          <cell r="A18" t="str">
            <v>107</v>
          </cell>
          <cell r="S18">
            <v>90480</v>
          </cell>
          <cell r="AJ18">
            <v>90480</v>
          </cell>
          <cell r="AK18">
            <v>5881.2</v>
          </cell>
          <cell r="AL18">
            <v>940.99199999999996</v>
          </cell>
          <cell r="AM18">
            <v>97302.191999999995</v>
          </cell>
        </row>
        <row r="19">
          <cell r="A19" t="str">
            <v>108</v>
          </cell>
          <cell r="S19">
            <v>11600</v>
          </cell>
          <cell r="AJ19">
            <v>11600</v>
          </cell>
          <cell r="AK19">
            <v>754</v>
          </cell>
          <cell r="AL19">
            <v>120.64</v>
          </cell>
          <cell r="AM19">
            <v>12474.64</v>
          </cell>
        </row>
        <row r="20">
          <cell r="A20" t="str">
            <v>109</v>
          </cell>
          <cell r="Q20">
            <v>183456</v>
          </cell>
          <cell r="S20">
            <v>655864</v>
          </cell>
          <cell r="AJ20">
            <v>839320</v>
          </cell>
          <cell r="AK20">
            <v>54555.8</v>
          </cell>
          <cell r="AL20">
            <v>8728.9279999999999</v>
          </cell>
          <cell r="AM20">
            <v>902604.728</v>
          </cell>
        </row>
        <row r="21">
          <cell r="A21" t="str">
            <v>110</v>
          </cell>
          <cell r="L21">
            <v>82747</v>
          </cell>
          <cell r="Q21">
            <v>348880</v>
          </cell>
          <cell r="S21">
            <v>1355845</v>
          </cell>
          <cell r="AJ21">
            <v>1787472</v>
          </cell>
          <cell r="AK21">
            <v>116185.68000000001</v>
          </cell>
          <cell r="AL21">
            <v>18589.7088</v>
          </cell>
          <cell r="AM21">
            <v>1922247.3887999998</v>
          </cell>
        </row>
        <row r="22">
          <cell r="A22" t="str">
            <v>111</v>
          </cell>
          <cell r="L22">
            <v>939987</v>
          </cell>
          <cell r="Q22">
            <v>496160</v>
          </cell>
          <cell r="S22">
            <v>228995</v>
          </cell>
          <cell r="AJ22">
            <v>1665142</v>
          </cell>
          <cell r="AK22">
            <v>108234.23000000001</v>
          </cell>
          <cell r="AL22">
            <v>17317.4768</v>
          </cell>
          <cell r="AM22">
            <v>1790693.7068</v>
          </cell>
        </row>
        <row r="23">
          <cell r="A23" t="str">
            <v>112</v>
          </cell>
          <cell r="L23">
            <v>-12373</v>
          </cell>
          <cell r="S23">
            <v>587633</v>
          </cell>
          <cell r="AJ23">
            <v>575260</v>
          </cell>
          <cell r="AK23">
            <v>37391.9</v>
          </cell>
          <cell r="AL23">
            <v>5982.7040000000006</v>
          </cell>
          <cell r="AM23">
            <v>618634.60400000005</v>
          </cell>
        </row>
        <row r="24">
          <cell r="A24" t="str">
            <v>113</v>
          </cell>
          <cell r="L24">
            <v>3255260</v>
          </cell>
          <cell r="Q24">
            <v>399840</v>
          </cell>
          <cell r="S24">
            <v>447035</v>
          </cell>
          <cell r="AJ24">
            <v>4102135</v>
          </cell>
          <cell r="AK24">
            <v>266638.77500000002</v>
          </cell>
          <cell r="AL24">
            <v>42662.204000000005</v>
          </cell>
          <cell r="AM24">
            <v>4411435.9790000003</v>
          </cell>
        </row>
        <row r="25">
          <cell r="A25" t="str">
            <v>114</v>
          </cell>
          <cell r="J25">
            <v>40320</v>
          </cell>
          <cell r="S25">
            <v>802256</v>
          </cell>
          <cell r="AJ25">
            <v>842576</v>
          </cell>
          <cell r="AK25">
            <v>54767.44</v>
          </cell>
          <cell r="AL25">
            <v>8762.7903999999999</v>
          </cell>
          <cell r="AM25">
            <v>906106.2304</v>
          </cell>
        </row>
        <row r="26">
          <cell r="A26" t="str">
            <v>200</v>
          </cell>
          <cell r="U26">
            <v>247764.67</v>
          </cell>
          <cell r="AJ26">
            <v>247764.67</v>
          </cell>
          <cell r="AK26">
            <v>16104.703550000002</v>
          </cell>
          <cell r="AL26">
            <v>2576.7525680000003</v>
          </cell>
          <cell r="AM26">
            <v>266446.12611800001</v>
          </cell>
        </row>
        <row r="27">
          <cell r="A27" t="str">
            <v>201</v>
          </cell>
          <cell r="U27">
            <v>71600</v>
          </cell>
          <cell r="AJ27">
            <v>71600</v>
          </cell>
          <cell r="AK27">
            <v>4654</v>
          </cell>
          <cell r="AL27">
            <v>744.64</v>
          </cell>
          <cell r="AM27">
            <v>76998.64</v>
          </cell>
        </row>
        <row r="28">
          <cell r="A28" t="str">
            <v>202</v>
          </cell>
          <cell r="U28">
            <v>59612.67</v>
          </cell>
          <cell r="AJ28">
            <v>59612.67</v>
          </cell>
          <cell r="AK28">
            <v>3874.8235500000001</v>
          </cell>
          <cell r="AL28">
            <v>619.971768</v>
          </cell>
          <cell r="AM28">
            <v>64107.465318000002</v>
          </cell>
        </row>
        <row r="29">
          <cell r="A29" t="str">
            <v>206</v>
          </cell>
          <cell r="U29">
            <v>46400</v>
          </cell>
          <cell r="AJ29">
            <v>46400</v>
          </cell>
          <cell r="AK29">
            <v>3016</v>
          </cell>
          <cell r="AL29">
            <v>482.56</v>
          </cell>
          <cell r="AM29">
            <v>49898.559999999998</v>
          </cell>
        </row>
        <row r="30">
          <cell r="A30" t="str">
            <v>207</v>
          </cell>
          <cell r="U30">
            <v>219460.67</v>
          </cell>
          <cell r="AJ30">
            <v>219460.67</v>
          </cell>
          <cell r="AK30">
            <v>14264.943550000002</v>
          </cell>
          <cell r="AL30">
            <v>2282.3909680000002</v>
          </cell>
          <cell r="AM30">
            <v>236008.004518</v>
          </cell>
        </row>
        <row r="31">
          <cell r="A31" t="str">
            <v>208</v>
          </cell>
          <cell r="U31">
            <v>80040</v>
          </cell>
          <cell r="X31">
            <v>4296060</v>
          </cell>
          <cell r="AJ31">
            <v>4376100</v>
          </cell>
          <cell r="AK31">
            <v>284446.5</v>
          </cell>
          <cell r="AL31">
            <v>45511.44</v>
          </cell>
          <cell r="AM31">
            <v>4706057.9400000004</v>
          </cell>
        </row>
        <row r="32">
          <cell r="A32" t="str">
            <v>209</v>
          </cell>
          <cell r="U32">
            <v>69600</v>
          </cell>
          <cell r="X32">
            <v>676709.2</v>
          </cell>
          <cell r="AJ32">
            <v>746309.2</v>
          </cell>
          <cell r="AK32">
            <v>48510.097999999998</v>
          </cell>
          <cell r="AL32">
            <v>7761.6156799999999</v>
          </cell>
          <cell r="AM32">
            <v>802580.91368</v>
          </cell>
        </row>
        <row r="33">
          <cell r="A33" t="str">
            <v>213</v>
          </cell>
          <cell r="U33">
            <v>21112</v>
          </cell>
          <cell r="X33">
            <v>88624</v>
          </cell>
          <cell r="AJ33">
            <v>109736</v>
          </cell>
          <cell r="AK33">
            <v>7132.84</v>
          </cell>
          <cell r="AL33">
            <v>1141.2544</v>
          </cell>
          <cell r="AM33">
            <v>118010.0944</v>
          </cell>
        </row>
        <row r="34">
          <cell r="A34" t="str">
            <v>314</v>
          </cell>
          <cell r="AF34">
            <v>111760</v>
          </cell>
          <cell r="AJ34">
            <v>111760</v>
          </cell>
          <cell r="AK34">
            <v>7264.4000000000005</v>
          </cell>
          <cell r="AL34">
            <v>1162.3040000000001</v>
          </cell>
          <cell r="AM34">
            <v>120186.704</v>
          </cell>
        </row>
        <row r="35">
          <cell r="A35" t="str">
            <v>391</v>
          </cell>
          <cell r="J35">
            <v>257600</v>
          </cell>
          <cell r="AJ35">
            <v>257600</v>
          </cell>
          <cell r="AK35">
            <v>16744</v>
          </cell>
          <cell r="AL35">
            <v>2679.04</v>
          </cell>
          <cell r="AM35">
            <v>277023.03999999998</v>
          </cell>
        </row>
        <row r="36">
          <cell r="A36" t="str">
            <v>400</v>
          </cell>
          <cell r="P36">
            <v>243600</v>
          </cell>
          <cell r="U36">
            <v>1626320</v>
          </cell>
          <cell r="X36">
            <v>2477609.2000000002</v>
          </cell>
          <cell r="AJ36">
            <v>4347529.2</v>
          </cell>
          <cell r="AK36">
            <v>282589.39800000004</v>
          </cell>
          <cell r="AL36">
            <v>45214.303680000005</v>
          </cell>
          <cell r="AM36">
            <v>4675332.9016800001</v>
          </cell>
        </row>
        <row r="37">
          <cell r="A37" t="str">
            <v>401</v>
          </cell>
          <cell r="B37">
            <v>252784</v>
          </cell>
          <cell r="AJ37">
            <v>252784</v>
          </cell>
          <cell r="AK37">
            <v>16430.96</v>
          </cell>
          <cell r="AL37">
            <v>2628.9535999999998</v>
          </cell>
          <cell r="AM37">
            <v>271843.91360000003</v>
          </cell>
        </row>
        <row r="38">
          <cell r="A38" t="str">
            <v>403</v>
          </cell>
          <cell r="G38">
            <v>1015000</v>
          </cell>
          <cell r="M38">
            <v>1026424</v>
          </cell>
          <cell r="S38">
            <v>409248</v>
          </cell>
          <cell r="V38">
            <v>172480</v>
          </cell>
          <cell r="Y38">
            <v>151870</v>
          </cell>
          <cell r="AG38">
            <v>287534</v>
          </cell>
          <cell r="AH38">
            <v>363300</v>
          </cell>
          <cell r="AJ38">
            <v>3425856</v>
          </cell>
          <cell r="AK38">
            <v>222680.64</v>
          </cell>
          <cell r="AL38">
            <v>35628.902400000006</v>
          </cell>
          <cell r="AM38">
            <v>3684165.5424000002</v>
          </cell>
        </row>
        <row r="39">
          <cell r="A39" t="str">
            <v>B01</v>
          </cell>
          <cell r="U39">
            <v>168200</v>
          </cell>
          <cell r="AJ39">
            <v>168200</v>
          </cell>
          <cell r="AK39">
            <v>10933</v>
          </cell>
          <cell r="AL39">
            <v>1749.28</v>
          </cell>
          <cell r="AM39">
            <v>180882.28</v>
          </cell>
        </row>
        <row r="40">
          <cell r="A40" t="str">
            <v>DIST. FLORENCIA</v>
          </cell>
          <cell r="I40">
            <v>3528000</v>
          </cell>
          <cell r="Z40">
            <v>6861132</v>
          </cell>
          <cell r="AJ40">
            <v>10389132</v>
          </cell>
          <cell r="AK40">
            <v>675293.58000000007</v>
          </cell>
          <cell r="AL40">
            <v>108046.97280000002</v>
          </cell>
          <cell r="AM40">
            <v>11172472.5528</v>
          </cell>
        </row>
        <row r="41">
          <cell r="A41" t="str">
            <v>R02</v>
          </cell>
          <cell r="D41">
            <v>55000</v>
          </cell>
          <cell r="K41">
            <v>9950851</v>
          </cell>
          <cell r="L41">
            <v>456557</v>
          </cell>
          <cell r="Q41">
            <v>54320</v>
          </cell>
          <cell r="S41">
            <v>40600</v>
          </cell>
          <cell r="AJ41">
            <v>10557328</v>
          </cell>
          <cell r="AK41">
            <v>686226.32000000007</v>
          </cell>
          <cell r="AL41">
            <v>109796.21120000002</v>
          </cell>
          <cell r="AM41">
            <v>11353350.531200001</v>
          </cell>
        </row>
        <row r="42">
          <cell r="A42" t="str">
            <v>R05</v>
          </cell>
          <cell r="D42">
            <v>55000</v>
          </cell>
          <cell r="J42">
            <v>112000</v>
          </cell>
          <cell r="L42">
            <v>2133395</v>
          </cell>
          <cell r="S42">
            <v>64960</v>
          </cell>
          <cell r="AJ42">
            <v>2365355</v>
          </cell>
          <cell r="AK42">
            <v>153748.07500000001</v>
          </cell>
          <cell r="AL42">
            <v>24599.692000000003</v>
          </cell>
          <cell r="AM42">
            <v>2543702.767</v>
          </cell>
        </row>
        <row r="43">
          <cell r="A43" t="str">
            <v>REF. APE</v>
          </cell>
          <cell r="E43">
            <v>113307</v>
          </cell>
          <cell r="F43">
            <v>1517031</v>
          </cell>
          <cell r="H43">
            <v>4348947</v>
          </cell>
          <cell r="O43">
            <v>2740926</v>
          </cell>
          <cell r="P43">
            <v>243600</v>
          </cell>
          <cell r="T43">
            <v>447760</v>
          </cell>
          <cell r="U43">
            <v>11600000</v>
          </cell>
          <cell r="V43">
            <v>209440</v>
          </cell>
          <cell r="X43">
            <v>2111896</v>
          </cell>
          <cell r="AA43">
            <v>131030</v>
          </cell>
          <cell r="AB43">
            <v>784000</v>
          </cell>
          <cell r="AC43">
            <v>318427</v>
          </cell>
          <cell r="AD43">
            <v>1026165</v>
          </cell>
          <cell r="AE43">
            <v>21000</v>
          </cell>
          <cell r="AF43">
            <v>12595738.08</v>
          </cell>
          <cell r="AJ43">
            <v>38209267.079999998</v>
          </cell>
          <cell r="AK43">
            <v>2483602.3602</v>
          </cell>
          <cell r="AL43">
            <v>397376.37763200002</v>
          </cell>
          <cell r="AM43">
            <v>41090245.817832001</v>
          </cell>
        </row>
        <row r="44">
          <cell r="A44" t="str">
            <v>GIRON</v>
          </cell>
          <cell r="AI44">
            <v>56650286</v>
          </cell>
          <cell r="AJ44">
            <v>56650286</v>
          </cell>
          <cell r="AK44">
            <v>3682268.5900000003</v>
          </cell>
          <cell r="AL44">
            <v>589162.97440000006</v>
          </cell>
          <cell r="AM44">
            <v>60921717.564400002</v>
          </cell>
        </row>
        <row r="45">
          <cell r="A45" t="str">
            <v>R06</v>
          </cell>
          <cell r="D45">
            <v>55000</v>
          </cell>
          <cell r="J45">
            <v>11200</v>
          </cell>
          <cell r="L45">
            <v>5058637</v>
          </cell>
          <cell r="N45">
            <v>15707969</v>
          </cell>
          <cell r="R45">
            <v>2549386</v>
          </cell>
          <cell r="S45">
            <v>180380</v>
          </cell>
          <cell r="AJ45">
            <v>23562572</v>
          </cell>
          <cell r="AK45">
            <v>1531567.1800000002</v>
          </cell>
          <cell r="AL45">
            <v>245050.74880000003</v>
          </cell>
          <cell r="AM45">
            <v>25339189.928799998</v>
          </cell>
        </row>
        <row r="46">
          <cell r="A46" t="str">
            <v>Total general</v>
          </cell>
          <cell r="B46">
            <v>4674544</v>
          </cell>
          <cell r="C46">
            <v>76800</v>
          </cell>
          <cell r="D46">
            <v>201000</v>
          </cell>
          <cell r="E46">
            <v>113307</v>
          </cell>
          <cell r="F46">
            <v>1517031</v>
          </cell>
          <cell r="G46">
            <v>1015000</v>
          </cell>
          <cell r="H46">
            <v>4348947</v>
          </cell>
          <cell r="I46">
            <v>3528000</v>
          </cell>
          <cell r="J46">
            <v>421120</v>
          </cell>
          <cell r="K46">
            <v>9950851</v>
          </cell>
          <cell r="L46">
            <v>11899208</v>
          </cell>
          <cell r="M46">
            <v>1026424</v>
          </cell>
          <cell r="N46">
            <v>15707969</v>
          </cell>
          <cell r="O46">
            <v>2740926</v>
          </cell>
          <cell r="P46">
            <v>487200</v>
          </cell>
          <cell r="Q46">
            <v>1711136</v>
          </cell>
          <cell r="R46">
            <v>2549386</v>
          </cell>
          <cell r="S46">
            <v>6986038</v>
          </cell>
          <cell r="T46">
            <v>447760</v>
          </cell>
          <cell r="U46">
            <v>14210110.01</v>
          </cell>
          <cell r="V46">
            <v>554400</v>
          </cell>
          <cell r="W46">
            <v>1400000</v>
          </cell>
          <cell r="X46">
            <v>9650898.4000000004</v>
          </cell>
          <cell r="Y46">
            <v>151870</v>
          </cell>
          <cell r="Z46">
            <v>6861132</v>
          </cell>
          <cell r="AA46">
            <v>131030</v>
          </cell>
          <cell r="AB46">
            <v>784000</v>
          </cell>
          <cell r="AC46">
            <v>318427</v>
          </cell>
          <cell r="AD46">
            <v>1026165</v>
          </cell>
          <cell r="AE46">
            <v>21000</v>
          </cell>
          <cell r="AF46">
            <v>12993561.040000001</v>
          </cell>
          <cell r="AG46">
            <v>287534</v>
          </cell>
          <cell r="AH46">
            <v>363300</v>
          </cell>
          <cell r="AI46">
            <v>56650286</v>
          </cell>
          <cell r="AJ46">
            <v>174806360.44999999</v>
          </cell>
          <cell r="AK46">
            <v>11362413.42925</v>
          </cell>
          <cell r="AL46">
            <v>1817986.1486800003</v>
          </cell>
          <cell r="AM46">
            <v>187986760.02792996</v>
          </cell>
        </row>
      </sheetData>
      <sheetData sheetId="1" refreshError="1">
        <row r="3">
          <cell r="A3" t="str">
            <v>Suma de VALORES</v>
          </cell>
          <cell r="B3" t="str">
            <v>PROVEEDORES</v>
          </cell>
        </row>
        <row r="4">
          <cell r="A4" t="str">
            <v>CODIGO</v>
          </cell>
          <cell r="B4" t="str">
            <v>AIRE AMBIENTE</v>
          </cell>
          <cell r="C4" t="str">
            <v>ALFAGRES</v>
          </cell>
          <cell r="D4" t="str">
            <v>BELTA</v>
          </cell>
          <cell r="E4" t="str">
            <v>BRILLO Y DECORACION</v>
          </cell>
          <cell r="F4" t="str">
            <v>CEMENTOS RIOCLARO</v>
          </cell>
          <cell r="G4" t="str">
            <v>COARTE</v>
          </cell>
          <cell r="H4" t="str">
            <v>CODEMACO</v>
          </cell>
          <cell r="I4" t="str">
            <v>COPAQUES</v>
          </cell>
          <cell r="J4" t="str">
            <v>DISTRIB. TRUJILLO</v>
          </cell>
          <cell r="K4" t="str">
            <v>DR SERVICIOS Y TRANSPORTES</v>
          </cell>
          <cell r="L4" t="str">
            <v>EQUIELECT</v>
          </cell>
          <cell r="M4" t="str">
            <v>FERREAS</v>
          </cell>
          <cell r="N4" t="str">
            <v>FERRELUGUE</v>
          </cell>
          <cell r="O4" t="str">
            <v>FERRET. LA REBAJA</v>
          </cell>
          <cell r="P4" t="str">
            <v>FERRET. MACHUELO</v>
          </cell>
          <cell r="Q4" t="str">
            <v>FERRET. NURUEÑA</v>
          </cell>
          <cell r="R4" t="str">
            <v>GALVACEROS</v>
          </cell>
          <cell r="S4" t="str">
            <v>GONZALO CUERVO</v>
          </cell>
          <cell r="T4" t="str">
            <v>HECTOR ALVAREZ</v>
          </cell>
          <cell r="U4" t="str">
            <v>HERNANDO NOVOA</v>
          </cell>
          <cell r="V4" t="str">
            <v>HIDROMATICOS NORT´S</v>
          </cell>
          <cell r="W4" t="str">
            <v>HIDROPRROTECCION</v>
          </cell>
          <cell r="X4" t="str">
            <v>INDUSTRIAS POTEFINO</v>
          </cell>
          <cell r="Y4" t="str">
            <v>INGETIERRAS</v>
          </cell>
          <cell r="Z4" t="str">
            <v>IPB</v>
          </cell>
          <cell r="AA4" t="str">
            <v>JAIME MEJIA</v>
          </cell>
          <cell r="AB4" t="str">
            <v>JOSE PALACIO</v>
          </cell>
          <cell r="AC4" t="str">
            <v>LA CASONA</v>
          </cell>
          <cell r="AD4" t="str">
            <v>LOGITRANS</v>
          </cell>
          <cell r="AE4" t="str">
            <v>MANO DE OBRA</v>
          </cell>
          <cell r="AF4" t="str">
            <v>MATERIALES DE CONSTRUCCION</v>
          </cell>
          <cell r="AG4" t="str">
            <v>METROCONCRETO</v>
          </cell>
          <cell r="AH4" t="str">
            <v>MODULE E DISEÑE</v>
          </cell>
          <cell r="AI4" t="str">
            <v>MOLITUR</v>
          </cell>
          <cell r="AJ4" t="str">
            <v>MULTIMADERAS</v>
          </cell>
        </row>
        <row r="5">
          <cell r="A5" t="str">
            <v>001</v>
          </cell>
          <cell r="B5">
            <v>69600</v>
          </cell>
          <cell r="G5">
            <v>179800</v>
          </cell>
          <cell r="J5">
            <v>2783578</v>
          </cell>
          <cell r="AG5">
            <v>2783578</v>
          </cell>
          <cell r="AH5">
            <v>180932.57</v>
          </cell>
          <cell r="AI5">
            <v>28949.211200000002</v>
          </cell>
          <cell r="AJ5">
            <v>2993459.7811999996</v>
          </cell>
        </row>
        <row r="6">
          <cell r="A6" t="str">
            <v>003</v>
          </cell>
          <cell r="B6">
            <v>1143199.96</v>
          </cell>
          <cell r="C6">
            <v>111453</v>
          </cell>
          <cell r="L6">
            <v>1916946</v>
          </cell>
          <cell r="AB6">
            <v>31590</v>
          </cell>
          <cell r="AF6">
            <v>421300</v>
          </cell>
          <cell r="AG6">
            <v>421300</v>
          </cell>
          <cell r="AH6">
            <v>27384.5</v>
          </cell>
          <cell r="AI6">
            <v>4381.5200000000004</v>
          </cell>
          <cell r="AJ6">
            <v>453066.02</v>
          </cell>
        </row>
        <row r="7">
          <cell r="A7" t="str">
            <v>005</v>
          </cell>
          <cell r="B7">
            <v>601465.04</v>
          </cell>
          <cell r="AF7">
            <v>87300</v>
          </cell>
          <cell r="AG7">
            <v>87300</v>
          </cell>
          <cell r="AH7">
            <v>5674.5</v>
          </cell>
          <cell r="AI7">
            <v>907.92000000000007</v>
          </cell>
          <cell r="AJ7">
            <v>93882.42</v>
          </cell>
        </row>
        <row r="8">
          <cell r="A8" t="str">
            <v>007</v>
          </cell>
          <cell r="B8">
            <v>356333.68</v>
          </cell>
          <cell r="AF8">
            <v>48000</v>
          </cell>
          <cell r="AG8">
            <v>48000</v>
          </cell>
          <cell r="AH8">
            <v>3120</v>
          </cell>
          <cell r="AI8">
            <v>499.2</v>
          </cell>
          <cell r="AJ8">
            <v>51619.199999999997</v>
          </cell>
        </row>
        <row r="9">
          <cell r="A9" t="str">
            <v>011</v>
          </cell>
          <cell r="AC9">
            <v>100120</v>
          </cell>
          <cell r="AG9">
            <v>100120</v>
          </cell>
          <cell r="AH9">
            <v>6507.8</v>
          </cell>
          <cell r="AI9">
            <v>1041.248</v>
          </cell>
          <cell r="AJ9">
            <v>107669.04800000001</v>
          </cell>
        </row>
        <row r="10">
          <cell r="A10" t="str">
            <v>014</v>
          </cell>
          <cell r="B10">
            <v>250048.68</v>
          </cell>
          <cell r="I10">
            <v>444619.88</v>
          </cell>
          <cell r="AG10">
            <v>444619.88</v>
          </cell>
          <cell r="AH10">
            <v>28900.2922</v>
          </cell>
          <cell r="AI10">
            <v>4624.0467520000002</v>
          </cell>
          <cell r="AJ10">
            <v>478144.21895200002</v>
          </cell>
        </row>
        <row r="11">
          <cell r="A11" t="str">
            <v>015</v>
          </cell>
          <cell r="I11">
            <v>248472</v>
          </cell>
          <cell r="AG11">
            <v>310221.12</v>
          </cell>
          <cell r="AH11">
            <v>20164.372800000001</v>
          </cell>
          <cell r="AI11">
            <v>1002000</v>
          </cell>
          <cell r="AJ11">
            <v>333611.79244799999</v>
          </cell>
        </row>
        <row r="12">
          <cell r="A12" t="str">
            <v>016</v>
          </cell>
          <cell r="B12">
            <v>303042.28000000003</v>
          </cell>
          <cell r="M12">
            <v>399588.33600000001</v>
          </cell>
          <cell r="AG12">
            <v>399588.33600000001</v>
          </cell>
          <cell r="AH12">
            <v>25973.241840000002</v>
          </cell>
          <cell r="AI12">
            <v>4155.7186944000005</v>
          </cell>
          <cell r="AJ12">
            <v>429717.29653440003</v>
          </cell>
        </row>
        <row r="13">
          <cell r="A13" t="str">
            <v>017</v>
          </cell>
          <cell r="B13">
            <v>622782.19999999995</v>
          </cell>
          <cell r="D13">
            <v>663520</v>
          </cell>
          <cell r="M13">
            <v>544236.33600000001</v>
          </cell>
          <cell r="U13">
            <v>100000</v>
          </cell>
          <cell r="AG13">
            <v>544236.33600000001</v>
          </cell>
          <cell r="AH13">
            <v>35375.361840000005</v>
          </cell>
          <cell r="AI13">
            <v>5660.0578944000008</v>
          </cell>
          <cell r="AJ13">
            <v>585271.75573440001</v>
          </cell>
        </row>
        <row r="14">
          <cell r="A14" t="str">
            <v>019</v>
          </cell>
          <cell r="B14">
            <v>294043</v>
          </cell>
          <cell r="M14">
            <v>-130116.67200000001</v>
          </cell>
          <cell r="AG14">
            <v>-130116.67200000001</v>
          </cell>
          <cell r="AH14">
            <v>-8457.5836800000016</v>
          </cell>
          <cell r="AI14">
            <v>-1353.2133888000003</v>
          </cell>
          <cell r="AJ14">
            <v>-139927.46906880001</v>
          </cell>
        </row>
        <row r="15">
          <cell r="A15" t="str">
            <v>108</v>
          </cell>
          <cell r="O15">
            <v>6561</v>
          </cell>
          <cell r="AB15">
            <v>483024</v>
          </cell>
          <cell r="AG15">
            <v>483024</v>
          </cell>
          <cell r="AH15">
            <v>31396.560000000001</v>
          </cell>
          <cell r="AI15">
            <v>5023.4495999999999</v>
          </cell>
          <cell r="AJ15">
            <v>194880</v>
          </cell>
        </row>
        <row r="16">
          <cell r="A16" t="str">
            <v>109</v>
          </cell>
          <cell r="C16">
            <v>7510771</v>
          </cell>
          <cell r="E16">
            <v>1501406</v>
          </cell>
          <cell r="P16">
            <v>255924</v>
          </cell>
          <cell r="U16">
            <v>5335424</v>
          </cell>
          <cell r="V16">
            <v>18387663</v>
          </cell>
          <cell r="AD16">
            <v>55100</v>
          </cell>
          <cell r="AE16">
            <v>3903048</v>
          </cell>
          <cell r="AG16">
            <v>36693412</v>
          </cell>
          <cell r="AH16">
            <v>2385071.7800000003</v>
          </cell>
          <cell r="AI16">
            <v>381611.48480000003</v>
          </cell>
          <cell r="AJ16">
            <v>39460095.264800005</v>
          </cell>
        </row>
        <row r="17">
          <cell r="A17" t="str">
            <v>110</v>
          </cell>
          <cell r="L17">
            <v>960000</v>
          </cell>
          <cell r="O17">
            <v>43575</v>
          </cell>
          <cell r="P17">
            <v>15080</v>
          </cell>
          <cell r="AA17">
            <v>259140</v>
          </cell>
          <cell r="AG17">
            <v>1219140</v>
          </cell>
          <cell r="AH17">
            <v>79244.100000000006</v>
          </cell>
          <cell r="AI17">
            <v>12679.056</v>
          </cell>
          <cell r="AJ17">
            <v>1311063.1560000002</v>
          </cell>
        </row>
        <row r="18">
          <cell r="A18" t="str">
            <v>111</v>
          </cell>
          <cell r="S18">
            <v>241686</v>
          </cell>
          <cell r="W18">
            <v>697960</v>
          </cell>
          <cell r="AC18">
            <v>130000</v>
          </cell>
          <cell r="AG18">
            <v>939646</v>
          </cell>
          <cell r="AH18">
            <v>61076.990000000005</v>
          </cell>
          <cell r="AI18">
            <v>9772.3184000000019</v>
          </cell>
          <cell r="AJ18">
            <v>1010495.3084</v>
          </cell>
        </row>
        <row r="19">
          <cell r="A19" t="str">
            <v>113</v>
          </cell>
          <cell r="F19">
            <v>2943683</v>
          </cell>
          <cell r="G19">
            <v>1634198</v>
          </cell>
          <cell r="I19">
            <v>98930</v>
          </cell>
          <cell r="K19">
            <v>133631</v>
          </cell>
          <cell r="P19">
            <v>510169</v>
          </cell>
          <cell r="R19">
            <v>114840</v>
          </cell>
          <cell r="T19">
            <v>191250</v>
          </cell>
          <cell r="AG19">
            <v>5527771</v>
          </cell>
          <cell r="AH19">
            <v>359305.11499999999</v>
          </cell>
          <cell r="AI19">
            <v>57488.818399999996</v>
          </cell>
          <cell r="AJ19">
            <v>5944564.9334000004</v>
          </cell>
        </row>
        <row r="20">
          <cell r="A20" t="str">
            <v>114</v>
          </cell>
          <cell r="B20">
            <v>480000</v>
          </cell>
          <cell r="D20">
            <v>678795</v>
          </cell>
          <cell r="F20">
            <v>1517031</v>
          </cell>
          <cell r="H20">
            <v>59160</v>
          </cell>
          <cell r="I20">
            <v>1460000.8</v>
          </cell>
          <cell r="N20">
            <v>232302</v>
          </cell>
          <cell r="O20">
            <v>174000</v>
          </cell>
          <cell r="Q20">
            <v>821570</v>
          </cell>
          <cell r="T20">
            <v>131030</v>
          </cell>
          <cell r="X20">
            <v>741472</v>
          </cell>
          <cell r="Y20">
            <v>2153250</v>
          </cell>
          <cell r="Z20">
            <v>11580048</v>
          </cell>
          <cell r="AG20">
            <v>22087186.800000001</v>
          </cell>
          <cell r="AH20">
            <v>1435667.142</v>
          </cell>
          <cell r="AI20">
            <v>229706.74272000001</v>
          </cell>
          <cell r="AJ20">
            <v>23752560.684720002</v>
          </cell>
        </row>
        <row r="21">
          <cell r="A21" t="str">
            <v>200</v>
          </cell>
          <cell r="B21">
            <v>480000</v>
          </cell>
          <cell r="C21">
            <v>7510771</v>
          </cell>
          <cell r="D21">
            <v>678795</v>
          </cell>
          <cell r="E21">
            <v>1501406</v>
          </cell>
          <cell r="F21">
            <v>4460714</v>
          </cell>
          <cell r="G21">
            <v>1634198</v>
          </cell>
          <cell r="H21">
            <v>59160</v>
          </cell>
          <cell r="I21">
            <v>2214841.7999999998</v>
          </cell>
          <cell r="J21">
            <v>2783578</v>
          </cell>
          <cell r="K21">
            <v>133631</v>
          </cell>
          <cell r="L21">
            <v>960000</v>
          </cell>
          <cell r="M21">
            <v>813708</v>
          </cell>
          <cell r="N21">
            <v>232302</v>
          </cell>
          <cell r="O21">
            <v>174000</v>
          </cell>
          <cell r="P21">
            <v>510169</v>
          </cell>
          <cell r="Q21">
            <v>821570</v>
          </cell>
          <cell r="R21">
            <v>114840</v>
          </cell>
          <cell r="S21">
            <v>241686</v>
          </cell>
          <cell r="T21">
            <v>322280</v>
          </cell>
          <cell r="U21">
            <v>5335424</v>
          </cell>
          <cell r="V21">
            <v>18387663</v>
          </cell>
          <cell r="W21">
            <v>697960</v>
          </cell>
          <cell r="X21">
            <v>2800000</v>
          </cell>
          <cell r="Y21">
            <v>2153250</v>
          </cell>
          <cell r="Z21">
            <v>11580048</v>
          </cell>
          <cell r="AA21">
            <v>259140</v>
          </cell>
          <cell r="AB21">
            <v>483024</v>
          </cell>
          <cell r="AC21">
            <v>100120</v>
          </cell>
          <cell r="AD21">
            <v>55100</v>
          </cell>
          <cell r="AE21">
            <v>3903048</v>
          </cell>
          <cell r="AF21">
            <v>556600</v>
          </cell>
          <cell r="AG21">
            <v>71959026.799999997</v>
          </cell>
          <cell r="AH21">
            <v>510400</v>
          </cell>
          <cell r="AI21">
            <v>748373.87872000004</v>
          </cell>
          <cell r="AJ21">
            <v>77384737.420720011</v>
          </cell>
        </row>
      </sheetData>
      <sheetData sheetId="2" refreshError="1">
        <row r="3">
          <cell r="A3" t="str">
            <v>Suma de VALORES</v>
          </cell>
          <cell r="B3" t="str">
            <v>PROVEEDORES</v>
          </cell>
        </row>
        <row r="4">
          <cell r="A4" t="str">
            <v>CODIGO</v>
          </cell>
          <cell r="B4" t="str">
            <v>DARIO CHICA</v>
          </cell>
          <cell r="C4" t="str">
            <v>EDUARDO MOLINA</v>
          </cell>
          <cell r="D4" t="str">
            <v>Total general</v>
          </cell>
          <cell r="E4" t="str">
            <v>UTILIDAD</v>
          </cell>
          <cell r="F4" t="str">
            <v>IVA</v>
          </cell>
          <cell r="G4" t="str">
            <v>TOTAL</v>
          </cell>
          <cell r="H4" t="str">
            <v>ATECO</v>
          </cell>
          <cell r="I4" t="str">
            <v>CAJA MENOR</v>
          </cell>
          <cell r="J4" t="str">
            <v>CIELOS  Y MUROS</v>
          </cell>
          <cell r="K4" t="str">
            <v>CIELOS Y MUROS</v>
          </cell>
          <cell r="L4" t="str">
            <v>COOMULTRASAN</v>
          </cell>
          <cell r="M4" t="str">
            <v>COPAQUES</v>
          </cell>
          <cell r="N4" t="str">
            <v>DISTRIB. COLOMBIA</v>
          </cell>
          <cell r="O4" t="str">
            <v>DISTRIB. ITAGUI</v>
          </cell>
          <cell r="P4" t="str">
            <v>DOMINGO CORREA</v>
          </cell>
          <cell r="Q4" t="str">
            <v>DR TRANSPORTES</v>
          </cell>
          <cell r="R4" t="str">
            <v>ELMER RUEDA</v>
          </cell>
          <cell r="S4" t="str">
            <v>EVALTEC</v>
          </cell>
          <cell r="T4" t="str">
            <v>EVELIO GALEANO</v>
          </cell>
          <cell r="U4" t="str">
            <v>FERREAS</v>
          </cell>
          <cell r="V4" t="str">
            <v>FERRELUGUE</v>
          </cell>
          <cell r="W4" t="str">
            <v>FORMARAN</v>
          </cell>
          <cell r="X4" t="str">
            <v>FREDY CARDONA</v>
          </cell>
          <cell r="Y4" t="str">
            <v>GARCIA VEGA</v>
          </cell>
          <cell r="Z4" t="str">
            <v>GERARDO ALZATE</v>
          </cell>
          <cell r="AA4" t="str">
            <v>HERNAN  CARMONA</v>
          </cell>
          <cell r="AB4" t="str">
            <v>HIDROPROTECCION</v>
          </cell>
          <cell r="AC4" t="str">
            <v>HORACIO PEÑA</v>
          </cell>
          <cell r="AD4" t="str">
            <v>HUVER BUITRAGO</v>
          </cell>
          <cell r="AE4" t="str">
            <v>JORGE PALACIO</v>
          </cell>
          <cell r="AF4" t="str">
            <v>JOSE HERNANDEZ</v>
          </cell>
          <cell r="AG4" t="str">
            <v>JUAN ROJAS</v>
          </cell>
          <cell r="AH4" t="str">
            <v>LARCO</v>
          </cell>
          <cell r="AI4" t="str">
            <v>LAURA DE LOS RIOS</v>
          </cell>
          <cell r="AJ4" t="str">
            <v>LUIS A ARISTIZABAL</v>
          </cell>
          <cell r="AK4" t="str">
            <v>MANUEL ROSAS</v>
          </cell>
          <cell r="AL4" t="str">
            <v>MBT COLOMBIA</v>
          </cell>
          <cell r="AM4" t="str">
            <v>METROCONCRETO</v>
          </cell>
          <cell r="AN4" t="str">
            <v>MODULE E DISEÑE</v>
          </cell>
          <cell r="AO4" t="str">
            <v>MOLITUR</v>
          </cell>
          <cell r="AP4" t="str">
            <v>MUNICIPIO DE MEDELLIN</v>
          </cell>
          <cell r="AQ4" t="str">
            <v>POLIPANEL</v>
          </cell>
          <cell r="AR4" t="str">
            <v xml:space="preserve">POLIPANEL </v>
          </cell>
          <cell r="AS4" t="str">
            <v>PROMONTAJES</v>
          </cell>
          <cell r="AT4" t="str">
            <v>RAFAEL BARRAGAN</v>
          </cell>
          <cell r="AU4" t="str">
            <v>RALCO</v>
          </cell>
          <cell r="AV4" t="str">
            <v>SEGUR GLASS</v>
          </cell>
          <cell r="AW4" t="str">
            <v>SPAZIO E MOBILE</v>
          </cell>
          <cell r="AX4" t="str">
            <v>TRASTEOS SAN JUDAS</v>
          </cell>
          <cell r="AY4" t="str">
            <v>VERTICORT</v>
          </cell>
          <cell r="AZ4" t="str">
            <v>Total general</v>
          </cell>
          <cell r="BA4" t="str">
            <v>UTILIDAD</v>
          </cell>
          <cell r="BB4" t="str">
            <v>IVA</v>
          </cell>
          <cell r="BC4" t="str">
            <v>TOTAL</v>
          </cell>
        </row>
        <row r="5">
          <cell r="A5" t="str">
            <v>200</v>
          </cell>
          <cell r="B5">
            <v>607841.4</v>
          </cell>
          <cell r="D5">
            <v>607841.4</v>
          </cell>
          <cell r="E5">
            <v>39509.691000000006</v>
          </cell>
          <cell r="F5">
            <v>103576.17456</v>
          </cell>
          <cell r="G5">
            <v>750927.26555999997</v>
          </cell>
          <cell r="O5">
            <v>122496</v>
          </cell>
          <cell r="Z5">
            <v>64960</v>
          </cell>
          <cell r="AC5">
            <v>392000</v>
          </cell>
          <cell r="AP5">
            <v>115340</v>
          </cell>
          <cell r="AZ5">
            <v>694796</v>
          </cell>
          <cell r="BA5">
            <v>45161.74</v>
          </cell>
          <cell r="BB5">
            <v>7225.8783999999996</v>
          </cell>
          <cell r="BC5">
            <v>747183.61840000004</v>
          </cell>
        </row>
        <row r="6">
          <cell r="A6" t="str">
            <v>207</v>
          </cell>
          <cell r="B6">
            <v>1823524.2</v>
          </cell>
          <cell r="D6">
            <v>1823524.2</v>
          </cell>
          <cell r="E6">
            <v>118529.073</v>
          </cell>
          <cell r="F6">
            <v>310728.52368000004</v>
          </cell>
          <cell r="G6">
            <v>2252781.7966800001</v>
          </cell>
          <cell r="AJ6">
            <v>134400</v>
          </cell>
          <cell r="AZ6">
            <v>134400</v>
          </cell>
          <cell r="BA6">
            <v>8736</v>
          </cell>
          <cell r="BB6">
            <v>1397.76</v>
          </cell>
          <cell r="BC6">
            <v>144533.76000000001</v>
          </cell>
        </row>
        <row r="7">
          <cell r="A7" t="str">
            <v>213</v>
          </cell>
          <cell r="B7">
            <v>607841.4</v>
          </cell>
          <cell r="D7">
            <v>607841.4</v>
          </cell>
          <cell r="E7">
            <v>39509.691000000006</v>
          </cell>
          <cell r="F7">
            <v>103576.17456</v>
          </cell>
          <cell r="G7">
            <v>750927.26555999997</v>
          </cell>
          <cell r="Z7">
            <v>9976</v>
          </cell>
          <cell r="AZ7">
            <v>9976</v>
          </cell>
          <cell r="BA7">
            <v>648.44000000000005</v>
          </cell>
          <cell r="BB7">
            <v>103.75040000000001</v>
          </cell>
          <cell r="BC7">
            <v>10728.190400000001</v>
          </cell>
        </row>
        <row r="8">
          <cell r="A8" t="str">
            <v>GIRON</v>
          </cell>
          <cell r="C8">
            <v>1750000</v>
          </cell>
          <cell r="D8">
            <v>1750000</v>
          </cell>
          <cell r="E8">
            <v>113750</v>
          </cell>
          <cell r="F8">
            <v>298200</v>
          </cell>
          <cell r="G8">
            <v>2161950</v>
          </cell>
          <cell r="Z8">
            <v>1041216</v>
          </cell>
          <cell r="AZ8">
            <v>1041216</v>
          </cell>
          <cell r="BA8">
            <v>67679.040000000008</v>
          </cell>
          <cell r="BB8">
            <v>10828.646400000001</v>
          </cell>
          <cell r="BC8">
            <v>1119723.6864</v>
          </cell>
        </row>
        <row r="9">
          <cell r="A9" t="str">
            <v>REF. APE</v>
          </cell>
          <cell r="B9">
            <v>3311006</v>
          </cell>
          <cell r="C9">
            <v>3500000</v>
          </cell>
          <cell r="D9">
            <v>6811006</v>
          </cell>
          <cell r="E9">
            <v>442715.39</v>
          </cell>
          <cell r="F9">
            <v>1160595.4224</v>
          </cell>
          <cell r="G9">
            <v>8414316.8124000002</v>
          </cell>
          <cell r="Z9">
            <v>224726.8</v>
          </cell>
          <cell r="AZ9">
            <v>224726.8</v>
          </cell>
          <cell r="BA9">
            <v>14607.242</v>
          </cell>
          <cell r="BB9">
            <v>2337.1587199999999</v>
          </cell>
          <cell r="BC9">
            <v>241671.20071999999</v>
          </cell>
        </row>
        <row r="10">
          <cell r="A10" t="str">
            <v>R06</v>
          </cell>
          <cell r="C10">
            <v>1750000</v>
          </cell>
          <cell r="D10">
            <v>1750000</v>
          </cell>
          <cell r="E10">
            <v>113750</v>
          </cell>
          <cell r="F10">
            <v>298200</v>
          </cell>
          <cell r="G10">
            <v>2161950</v>
          </cell>
          <cell r="Z10">
            <v>23200</v>
          </cell>
          <cell r="AZ10">
            <v>23200</v>
          </cell>
          <cell r="BA10">
            <v>1508</v>
          </cell>
          <cell r="BB10">
            <v>241.28</v>
          </cell>
          <cell r="BC10">
            <v>24949.279999999999</v>
          </cell>
        </row>
        <row r="11">
          <cell r="A11" t="str">
            <v>Total general</v>
          </cell>
          <cell r="B11">
            <v>6350213</v>
          </cell>
          <cell r="C11">
            <v>7000000</v>
          </cell>
          <cell r="D11">
            <v>13350213</v>
          </cell>
          <cell r="E11">
            <v>867763.84499999997</v>
          </cell>
          <cell r="F11">
            <v>2274876.2952000001</v>
          </cell>
          <cell r="G11">
            <v>16492853.1402</v>
          </cell>
          <cell r="P11">
            <v>11200</v>
          </cell>
          <cell r="X11">
            <v>100912</v>
          </cell>
          <cell r="Z11">
            <v>309720</v>
          </cell>
          <cell r="AZ11">
            <v>421832</v>
          </cell>
          <cell r="BA11">
            <v>27419.08</v>
          </cell>
          <cell r="BB11">
            <v>4387.0528000000004</v>
          </cell>
          <cell r="BC11">
            <v>453638.13280000002</v>
          </cell>
        </row>
        <row r="12">
          <cell r="A12" t="str">
            <v>105</v>
          </cell>
          <cell r="X12">
            <v>51408</v>
          </cell>
          <cell r="Z12">
            <v>754686.72</v>
          </cell>
          <cell r="AZ12">
            <v>806094.72</v>
          </cell>
          <cell r="BA12">
            <v>52396.156799999997</v>
          </cell>
          <cell r="BB12">
            <v>8383.3850879999991</v>
          </cell>
          <cell r="BC12">
            <v>866874.26188799995</v>
          </cell>
        </row>
        <row r="13">
          <cell r="A13" t="str">
            <v>106</v>
          </cell>
          <cell r="Z13">
            <v>73562.559999999998</v>
          </cell>
          <cell r="AZ13">
            <v>73562.559999999998</v>
          </cell>
          <cell r="BA13">
            <v>4781.5663999999997</v>
          </cell>
          <cell r="BB13">
            <v>765.05062399999997</v>
          </cell>
          <cell r="BC13">
            <v>79109.17702399999</v>
          </cell>
        </row>
        <row r="14">
          <cell r="A14" t="str">
            <v>107</v>
          </cell>
          <cell r="Z14">
            <v>202536</v>
          </cell>
          <cell r="AZ14">
            <v>202536</v>
          </cell>
          <cell r="BA14">
            <v>13164.84</v>
          </cell>
          <cell r="BB14">
            <v>2106.3744000000002</v>
          </cell>
          <cell r="BC14">
            <v>217807.2144</v>
          </cell>
        </row>
        <row r="15">
          <cell r="A15" t="str">
            <v>108</v>
          </cell>
          <cell r="E15">
            <v>1016000</v>
          </cell>
          <cell r="Z15">
            <v>1436126.4</v>
          </cell>
          <cell r="AZ15">
            <v>2452126.4</v>
          </cell>
          <cell r="BA15">
            <v>159388.21599999999</v>
          </cell>
          <cell r="BB15">
            <v>25502.114559999998</v>
          </cell>
          <cell r="BC15">
            <v>2637016.7305600001</v>
          </cell>
        </row>
        <row r="16">
          <cell r="A16" t="str">
            <v>109</v>
          </cell>
          <cell r="X16">
            <v>60480</v>
          </cell>
          <cell r="Z16">
            <v>301089.59999999998</v>
          </cell>
          <cell r="AZ16">
            <v>361569.6</v>
          </cell>
          <cell r="BA16">
            <v>23502.023999999998</v>
          </cell>
          <cell r="BB16">
            <v>3760.3238399999996</v>
          </cell>
          <cell r="BC16">
            <v>388831.94783999998</v>
          </cell>
        </row>
        <row r="17">
          <cell r="A17" t="str">
            <v>110</v>
          </cell>
          <cell r="P17">
            <v>78400</v>
          </cell>
          <cell r="X17">
            <v>30553</v>
          </cell>
          <cell r="Z17">
            <v>510377.96</v>
          </cell>
          <cell r="AZ17">
            <v>619330.96</v>
          </cell>
          <cell r="BA17">
            <v>40256.5124</v>
          </cell>
          <cell r="BB17">
            <v>6441.0419840000004</v>
          </cell>
          <cell r="BC17">
            <v>666028.51438399998</v>
          </cell>
        </row>
        <row r="18">
          <cell r="A18" t="str">
            <v>111</v>
          </cell>
          <cell r="P18">
            <v>17920</v>
          </cell>
          <cell r="T18">
            <v>546546</v>
          </cell>
          <cell r="X18">
            <v>388318</v>
          </cell>
          <cell r="Z18">
            <v>430035.20000000001</v>
          </cell>
          <cell r="AZ18">
            <v>1382819.2</v>
          </cell>
          <cell r="BA18">
            <v>89883.248000000007</v>
          </cell>
          <cell r="BB18">
            <v>14381.319680000001</v>
          </cell>
          <cell r="BC18">
            <v>1487083.7676799998</v>
          </cell>
        </row>
        <row r="19">
          <cell r="A19" t="str">
            <v>112</v>
          </cell>
          <cell r="P19">
            <v>161280</v>
          </cell>
          <cell r="X19">
            <v>257342</v>
          </cell>
          <cell r="Z19">
            <v>63105.16</v>
          </cell>
          <cell r="AZ19">
            <v>481727.16</v>
          </cell>
          <cell r="BA19">
            <v>31312.2654</v>
          </cell>
          <cell r="BB19">
            <v>5009.9624640000002</v>
          </cell>
          <cell r="BC19">
            <v>518049.38786399993</v>
          </cell>
        </row>
        <row r="20">
          <cell r="A20" t="str">
            <v>113</v>
          </cell>
          <cell r="T20">
            <v>985266</v>
          </cell>
          <cell r="Z20">
            <v>927556.88</v>
          </cell>
          <cell r="AZ20">
            <v>1912822.88</v>
          </cell>
          <cell r="BA20">
            <v>124333.4872</v>
          </cell>
          <cell r="BB20">
            <v>19893.357952000002</v>
          </cell>
          <cell r="BC20">
            <v>2057049.7251520001</v>
          </cell>
        </row>
        <row r="21">
          <cell r="A21" t="str">
            <v>114</v>
          </cell>
          <cell r="P21">
            <v>44800</v>
          </cell>
          <cell r="X21">
            <v>16240</v>
          </cell>
          <cell r="Z21">
            <v>580696</v>
          </cell>
          <cell r="AZ21">
            <v>641736</v>
          </cell>
          <cell r="BA21">
            <v>41712.840000000004</v>
          </cell>
          <cell r="BB21">
            <v>6674.0544000000009</v>
          </cell>
          <cell r="BC21">
            <v>690122.89439999999</v>
          </cell>
        </row>
        <row r="22">
          <cell r="A22" t="str">
            <v>200</v>
          </cell>
          <cell r="AD22">
            <v>161240</v>
          </cell>
          <cell r="AG22">
            <v>1909673.2</v>
          </cell>
          <cell r="AW22">
            <v>239320</v>
          </cell>
          <cell r="AZ22">
            <v>2310233.2000000002</v>
          </cell>
          <cell r="BA22">
            <v>150165.15800000002</v>
          </cell>
          <cell r="BB22">
            <v>24026.425280000003</v>
          </cell>
          <cell r="BC22">
            <v>2484424.7832800001</v>
          </cell>
        </row>
        <row r="23">
          <cell r="A23" t="str">
            <v>201</v>
          </cell>
          <cell r="AD23">
            <v>365400</v>
          </cell>
          <cell r="AK23">
            <v>197200</v>
          </cell>
          <cell r="AZ23">
            <v>562600</v>
          </cell>
          <cell r="BA23">
            <v>36569</v>
          </cell>
          <cell r="BB23">
            <v>5851.04</v>
          </cell>
          <cell r="BC23">
            <v>605020.04</v>
          </cell>
        </row>
        <row r="24">
          <cell r="A24" t="str">
            <v>202</v>
          </cell>
          <cell r="H24">
            <v>1666368</v>
          </cell>
          <cell r="AE24">
            <v>418880</v>
          </cell>
          <cell r="AG24">
            <v>216630</v>
          </cell>
          <cell r="AK24">
            <v>46400</v>
          </cell>
          <cell r="AT24">
            <v>248541.6</v>
          </cell>
          <cell r="AZ24">
            <v>2596819.6</v>
          </cell>
          <cell r="BA24">
            <v>168793.274</v>
          </cell>
          <cell r="BB24">
            <v>27006.923840000003</v>
          </cell>
          <cell r="BC24">
            <v>2792619.7978400001</v>
          </cell>
        </row>
        <row r="25">
          <cell r="A25" t="str">
            <v>206</v>
          </cell>
          <cell r="AD25">
            <v>58000</v>
          </cell>
          <cell r="AK25">
            <v>28420</v>
          </cell>
          <cell r="AZ25">
            <v>86420</v>
          </cell>
          <cell r="BA25">
            <v>5617.3</v>
          </cell>
          <cell r="BB25">
            <v>898.76800000000003</v>
          </cell>
          <cell r="BC25">
            <v>92936.067999999999</v>
          </cell>
        </row>
        <row r="26">
          <cell r="A26" t="str">
            <v>207</v>
          </cell>
          <cell r="AD26">
            <v>179800</v>
          </cell>
          <cell r="AG26">
            <v>1334580</v>
          </cell>
          <cell r="AZ26">
            <v>1514380</v>
          </cell>
          <cell r="BA26">
            <v>98434.7</v>
          </cell>
          <cell r="BB26">
            <v>15749.552</v>
          </cell>
          <cell r="BC26">
            <v>1628564.2519999999</v>
          </cell>
        </row>
        <row r="27">
          <cell r="A27" t="str">
            <v>208</v>
          </cell>
          <cell r="AK27">
            <v>201492</v>
          </cell>
          <cell r="AZ27">
            <v>201492</v>
          </cell>
          <cell r="BA27">
            <v>13096.98</v>
          </cell>
          <cell r="BB27">
            <v>2095.5167999999999</v>
          </cell>
          <cell r="BC27">
            <v>216684.49680000002</v>
          </cell>
        </row>
        <row r="28">
          <cell r="A28" t="str">
            <v>211</v>
          </cell>
          <cell r="U28">
            <v>84564</v>
          </cell>
          <cell r="AG28">
            <v>129108</v>
          </cell>
          <cell r="AJ28">
            <v>145600</v>
          </cell>
          <cell r="AK28">
            <v>23200</v>
          </cell>
          <cell r="AT28">
            <v>291856</v>
          </cell>
          <cell r="AZ28">
            <v>674328</v>
          </cell>
          <cell r="BA28">
            <v>43831.32</v>
          </cell>
          <cell r="BB28">
            <v>7013.0111999999999</v>
          </cell>
          <cell r="BC28">
            <v>725172.3311999999</v>
          </cell>
        </row>
        <row r="29">
          <cell r="A29" t="str">
            <v>213</v>
          </cell>
          <cell r="AG29">
            <v>7005645.9999999991</v>
          </cell>
          <cell r="AK29">
            <v>107880</v>
          </cell>
          <cell r="AL29">
            <v>371873</v>
          </cell>
          <cell r="AT29">
            <v>70180</v>
          </cell>
          <cell r="AZ29">
            <v>7555578.9999999991</v>
          </cell>
          <cell r="BA29">
            <v>491112.63499999995</v>
          </cell>
          <cell r="BB29">
            <v>78578.021599999993</v>
          </cell>
          <cell r="BC29">
            <v>8125269.6565999985</v>
          </cell>
        </row>
        <row r="30">
          <cell r="A30" t="str">
            <v>314</v>
          </cell>
          <cell r="AD30">
            <v>27840</v>
          </cell>
          <cell r="AG30">
            <v>122148</v>
          </cell>
          <cell r="AZ30">
            <v>149988</v>
          </cell>
          <cell r="BA30">
            <v>9749.2200000000012</v>
          </cell>
          <cell r="BB30">
            <v>1559.8752000000002</v>
          </cell>
          <cell r="BC30">
            <v>161297.09520000001</v>
          </cell>
        </row>
        <row r="31">
          <cell r="A31" t="str">
            <v>391</v>
          </cell>
          <cell r="P31">
            <v>212800</v>
          </cell>
          <cell r="Z31">
            <v>181888</v>
          </cell>
          <cell r="AZ31">
            <v>394688</v>
          </cell>
          <cell r="BA31">
            <v>25654.720000000001</v>
          </cell>
          <cell r="BB31">
            <v>4104.7552000000005</v>
          </cell>
          <cell r="BC31">
            <v>424447.47519999999</v>
          </cell>
        </row>
        <row r="32">
          <cell r="A32" t="str">
            <v>400</v>
          </cell>
          <cell r="AD32">
            <v>3480</v>
          </cell>
          <cell r="AG32">
            <v>167968</v>
          </cell>
          <cell r="AK32">
            <v>1304454.8</v>
          </cell>
          <cell r="AL32">
            <v>40716</v>
          </cell>
          <cell r="AZ32">
            <v>1516618.8</v>
          </cell>
          <cell r="BA32">
            <v>98580.222000000009</v>
          </cell>
          <cell r="BB32">
            <v>15772.835520000002</v>
          </cell>
          <cell r="BC32">
            <v>1630971.8575200001</v>
          </cell>
        </row>
        <row r="33">
          <cell r="A33" t="str">
            <v>402</v>
          </cell>
          <cell r="O33">
            <v>95000</v>
          </cell>
          <cell r="AX33">
            <v>200000</v>
          </cell>
          <cell r="AZ33">
            <v>295000</v>
          </cell>
          <cell r="BA33">
            <v>19175</v>
          </cell>
          <cell r="BB33">
            <v>3068</v>
          </cell>
          <cell r="BC33">
            <v>317243</v>
          </cell>
        </row>
        <row r="34">
          <cell r="A34" t="str">
            <v>403</v>
          </cell>
          <cell r="C34">
            <v>777840</v>
          </cell>
          <cell r="G34">
            <v>1944341</v>
          </cell>
          <cell r="I34">
            <v>49200</v>
          </cell>
          <cell r="M34">
            <v>55801</v>
          </cell>
          <cell r="Z34">
            <v>246848</v>
          </cell>
          <cell r="AE34">
            <v>591360</v>
          </cell>
          <cell r="AF34">
            <v>375000</v>
          </cell>
          <cell r="AZ34">
            <v>4040390</v>
          </cell>
          <cell r="BA34">
            <v>262625.35000000003</v>
          </cell>
          <cell r="BB34">
            <v>42020.056000000004</v>
          </cell>
          <cell r="BC34">
            <v>4345035.4059999995</v>
          </cell>
        </row>
        <row r="35">
          <cell r="A35" t="str">
            <v>405</v>
          </cell>
          <cell r="E35">
            <v>2109597</v>
          </cell>
          <cell r="AZ35">
            <v>2109597</v>
          </cell>
          <cell r="BA35">
            <v>137123.80499999999</v>
          </cell>
          <cell r="BB35">
            <v>21939.808799999999</v>
          </cell>
          <cell r="BC35">
            <v>2268660.6138000004</v>
          </cell>
        </row>
        <row r="36">
          <cell r="A36" t="str">
            <v>BAS Y DEV</v>
          </cell>
          <cell r="AE36">
            <v>665280</v>
          </cell>
          <cell r="AZ36">
            <v>665280</v>
          </cell>
          <cell r="BA36">
            <v>43243.200000000004</v>
          </cell>
          <cell r="BB36">
            <v>6918.9120000000012</v>
          </cell>
          <cell r="BC36">
            <v>715442.11199999996</v>
          </cell>
        </row>
        <row r="37">
          <cell r="A37" t="str">
            <v>DIST. DUITAMA</v>
          </cell>
          <cell r="AL37">
            <v>35960</v>
          </cell>
          <cell r="AT37">
            <v>2083529.36</v>
          </cell>
          <cell r="AZ37">
            <v>2119489.36</v>
          </cell>
          <cell r="BA37">
            <v>137766.80840000001</v>
          </cell>
          <cell r="BB37">
            <v>22042.689344000002</v>
          </cell>
          <cell r="BC37">
            <v>2279298.8577439999</v>
          </cell>
        </row>
        <row r="38">
          <cell r="A38" t="str">
            <v>DIST. SINCELEJO</v>
          </cell>
          <cell r="AE38">
            <v>49280</v>
          </cell>
          <cell r="AZ38">
            <v>49280</v>
          </cell>
          <cell r="BA38">
            <v>3203.2000000000003</v>
          </cell>
          <cell r="BB38">
            <v>512.51200000000006</v>
          </cell>
          <cell r="BC38">
            <v>52995.712</v>
          </cell>
        </row>
        <row r="39">
          <cell r="A39" t="str">
            <v>DIST. TUNJA</v>
          </cell>
          <cell r="AG39">
            <v>969458.4</v>
          </cell>
          <cell r="AT39">
            <v>174000</v>
          </cell>
          <cell r="AW39">
            <v>714560</v>
          </cell>
          <cell r="AZ39">
            <v>1858018.4</v>
          </cell>
          <cell r="BA39">
            <v>120771.196</v>
          </cell>
          <cell r="BB39">
            <v>19323.391360000001</v>
          </cell>
          <cell r="BC39">
            <v>1998112.9873599999</v>
          </cell>
        </row>
        <row r="40">
          <cell r="A40" t="str">
            <v>DIST. ZIPAQUIRA</v>
          </cell>
          <cell r="AG40">
            <v>3990405.8</v>
          </cell>
          <cell r="AJ40">
            <v>112000</v>
          </cell>
          <cell r="AT40">
            <v>539736.4</v>
          </cell>
          <cell r="AZ40">
            <v>4642142.2</v>
          </cell>
          <cell r="BA40">
            <v>301739.24300000002</v>
          </cell>
          <cell r="BB40">
            <v>48278.278880000005</v>
          </cell>
          <cell r="BC40">
            <v>4992159.7218800001</v>
          </cell>
        </row>
        <row r="41">
          <cell r="A41" t="str">
            <v>ÉXITO BELLO</v>
          </cell>
          <cell r="AH41">
            <v>174000</v>
          </cell>
          <cell r="AZ41">
            <v>174000</v>
          </cell>
          <cell r="BA41">
            <v>11310</v>
          </cell>
          <cell r="BB41">
            <v>1809.6000000000001</v>
          </cell>
          <cell r="BC41">
            <v>187119.6</v>
          </cell>
        </row>
        <row r="42">
          <cell r="A42" t="str">
            <v>GIRON</v>
          </cell>
          <cell r="B42">
            <v>7757364</v>
          </cell>
          <cell r="D42">
            <v>159560</v>
          </cell>
          <cell r="F42">
            <v>929920</v>
          </cell>
          <cell r="I42">
            <v>64850</v>
          </cell>
          <cell r="J42">
            <v>4085000</v>
          </cell>
          <cell r="K42">
            <v>5760179</v>
          </cell>
          <cell r="L42">
            <v>6119644</v>
          </cell>
          <cell r="N42">
            <v>3902349</v>
          </cell>
          <cell r="R42">
            <v>1264200</v>
          </cell>
          <cell r="Y42">
            <v>16466876</v>
          </cell>
          <cell r="Z42">
            <v>1918786</v>
          </cell>
          <cell r="AA42">
            <v>1234220</v>
          </cell>
          <cell r="AI42">
            <v>2369823</v>
          </cell>
          <cell r="AL42">
            <v>313200</v>
          </cell>
          <cell r="AN42">
            <v>292320</v>
          </cell>
          <cell r="AO42">
            <v>837680</v>
          </cell>
          <cell r="AQ42">
            <v>7272991</v>
          </cell>
          <cell r="AR42">
            <v>14509486</v>
          </cell>
          <cell r="AS42">
            <v>30000000</v>
          </cell>
          <cell r="AV42">
            <v>1328780</v>
          </cell>
          <cell r="AY42">
            <v>1540944</v>
          </cell>
          <cell r="AZ42">
            <v>108128172</v>
          </cell>
          <cell r="BA42">
            <v>7028331.1800000006</v>
          </cell>
          <cell r="BB42">
            <v>1124532.9888000002</v>
          </cell>
          <cell r="BC42">
            <v>116281036.16880001</v>
          </cell>
        </row>
        <row r="43">
          <cell r="A43" t="str">
            <v>R02</v>
          </cell>
          <cell r="X43">
            <v>1602841</v>
          </cell>
          <cell r="Z43">
            <v>1203052.24</v>
          </cell>
          <cell r="AL43">
            <v>415286</v>
          </cell>
          <cell r="AZ43">
            <v>3221179.24</v>
          </cell>
          <cell r="BA43">
            <v>209376.65060000002</v>
          </cell>
          <cell r="BB43">
            <v>33500.264096000006</v>
          </cell>
          <cell r="BC43">
            <v>3464056.1546960003</v>
          </cell>
        </row>
        <row r="44">
          <cell r="A44" t="str">
            <v>R05</v>
          </cell>
          <cell r="M44">
            <v>364000</v>
          </cell>
          <cell r="P44">
            <v>22400</v>
          </cell>
          <cell r="S44">
            <v>186600</v>
          </cell>
          <cell r="T44">
            <v>847728</v>
          </cell>
          <cell r="AZ44">
            <v>1420728</v>
          </cell>
          <cell r="BA44">
            <v>92347.32</v>
          </cell>
          <cell r="BB44">
            <v>14775.571200000002</v>
          </cell>
          <cell r="BC44">
            <v>1527850.8912</v>
          </cell>
        </row>
        <row r="45">
          <cell r="A45" t="str">
            <v>REF. APE</v>
          </cell>
          <cell r="I45">
            <v>10000</v>
          </cell>
          <cell r="Q45">
            <v>2085000</v>
          </cell>
          <cell r="V45">
            <v>817844</v>
          </cell>
          <cell r="W45">
            <v>8091</v>
          </cell>
          <cell r="AB45">
            <v>289500</v>
          </cell>
          <cell r="AD45">
            <v>9835292</v>
          </cell>
          <cell r="AG45">
            <v>1183698.8</v>
          </cell>
          <cell r="AJ45">
            <v>179200</v>
          </cell>
          <cell r="AK45">
            <v>124700</v>
          </cell>
          <cell r="AL45">
            <v>25897</v>
          </cell>
          <cell r="AM45">
            <v>3976074</v>
          </cell>
          <cell r="AT45">
            <v>7902476.4479999999</v>
          </cell>
          <cell r="AU45">
            <v>277462</v>
          </cell>
          <cell r="AZ45">
            <v>26715235.248</v>
          </cell>
          <cell r="BA45">
            <v>1736490.29112</v>
          </cell>
          <cell r="BB45">
            <v>277838.44657919998</v>
          </cell>
          <cell r="BC45">
            <v>28729563.985699199</v>
          </cell>
        </row>
        <row r="46">
          <cell r="A46" t="str">
            <v>R06</v>
          </cell>
          <cell r="M46">
            <v>540524</v>
          </cell>
          <cell r="P46">
            <v>282240</v>
          </cell>
          <cell r="T46">
            <v>10624837</v>
          </cell>
          <cell r="X46">
            <v>381024</v>
          </cell>
          <cell r="Z46">
            <v>1951934.32</v>
          </cell>
          <cell r="AM46">
            <v>6130564</v>
          </cell>
          <cell r="AZ46">
            <v>19911123.32</v>
          </cell>
          <cell r="BA46">
            <v>1294223.0158000002</v>
          </cell>
          <cell r="BB46">
            <v>207075.68252800003</v>
          </cell>
          <cell r="BC46">
            <v>21412422.018328</v>
          </cell>
        </row>
        <row r="47">
          <cell r="A47" t="str">
            <v>B01</v>
          </cell>
          <cell r="AD47">
            <v>13920</v>
          </cell>
          <cell r="AZ47">
            <v>13920</v>
          </cell>
          <cell r="BA47">
            <v>904.80000000000007</v>
          </cell>
          <cell r="BB47">
            <v>144.768</v>
          </cell>
          <cell r="BC47">
            <v>14969.567999999999</v>
          </cell>
        </row>
        <row r="48">
          <cell r="A48" t="str">
            <v>Total general</v>
          </cell>
          <cell r="B48">
            <v>7757364</v>
          </cell>
          <cell r="C48">
            <v>777840</v>
          </cell>
          <cell r="D48">
            <v>159560</v>
          </cell>
          <cell r="E48">
            <v>3125597</v>
          </cell>
          <cell r="F48">
            <v>929920</v>
          </cell>
          <cell r="G48">
            <v>1944341</v>
          </cell>
          <cell r="H48">
            <v>1666368</v>
          </cell>
          <cell r="I48">
            <v>124050</v>
          </cell>
          <cell r="J48">
            <v>4085000</v>
          </cell>
          <cell r="K48">
            <v>5760179</v>
          </cell>
          <cell r="L48">
            <v>6119644</v>
          </cell>
          <cell r="M48">
            <v>960325</v>
          </cell>
          <cell r="N48">
            <v>3902349</v>
          </cell>
          <cell r="O48">
            <v>217496</v>
          </cell>
          <cell r="P48">
            <v>831040</v>
          </cell>
          <cell r="Q48">
            <v>2085000</v>
          </cell>
          <cell r="R48">
            <v>1264200</v>
          </cell>
          <cell r="S48">
            <v>186600</v>
          </cell>
          <cell r="T48">
            <v>13004377</v>
          </cell>
          <cell r="U48">
            <v>84564</v>
          </cell>
          <cell r="V48">
            <v>817844</v>
          </cell>
          <cell r="W48">
            <v>8091</v>
          </cell>
          <cell r="X48">
            <v>2889118</v>
          </cell>
          <cell r="Y48">
            <v>16466876</v>
          </cell>
          <cell r="Z48">
            <v>12456079.840000002</v>
          </cell>
          <cell r="AA48">
            <v>1234220</v>
          </cell>
          <cell r="AB48">
            <v>289500</v>
          </cell>
          <cell r="AC48">
            <v>392000</v>
          </cell>
          <cell r="AD48">
            <v>10644972</v>
          </cell>
          <cell r="AE48">
            <v>1724800</v>
          </cell>
          <cell r="AF48">
            <v>375000</v>
          </cell>
          <cell r="AG48">
            <v>17029316.199999999</v>
          </cell>
          <cell r="AH48">
            <v>174000</v>
          </cell>
          <cell r="AI48">
            <v>2369823</v>
          </cell>
          <cell r="AJ48">
            <v>571200</v>
          </cell>
          <cell r="AK48">
            <v>2033746.8</v>
          </cell>
          <cell r="AL48">
            <v>1202932</v>
          </cell>
          <cell r="AM48">
            <v>10106638</v>
          </cell>
          <cell r="AN48">
            <v>292320</v>
          </cell>
          <cell r="AO48">
            <v>837680</v>
          </cell>
          <cell r="AP48">
            <v>115340</v>
          </cell>
          <cell r="AQ48">
            <v>7272991</v>
          </cell>
          <cell r="AR48">
            <v>14509486</v>
          </cell>
          <cell r="AS48">
            <v>30000000</v>
          </cell>
          <cell r="AT48">
            <v>11310319.808</v>
          </cell>
          <cell r="AU48">
            <v>277462</v>
          </cell>
          <cell r="AV48">
            <v>1328780</v>
          </cell>
          <cell r="AW48">
            <v>953880</v>
          </cell>
          <cell r="AX48">
            <v>200000</v>
          </cell>
          <cell r="AY48">
            <v>1540944</v>
          </cell>
          <cell r="AZ48">
            <v>204411173.648</v>
          </cell>
          <cell r="BA48">
            <v>13286726.287120001</v>
          </cell>
          <cell r="BB48">
            <v>2125876.2059392002</v>
          </cell>
          <cell r="BC48">
            <v>219823776.14105922</v>
          </cell>
        </row>
      </sheetData>
      <sheetData sheetId="3" refreshError="1">
        <row r="3">
          <cell r="A3" t="str">
            <v>Suma de VALORES</v>
          </cell>
          <cell r="B3" t="str">
            <v>PROVEEDORES</v>
          </cell>
        </row>
        <row r="4">
          <cell r="A4" t="str">
            <v>CODIGO</v>
          </cell>
          <cell r="B4" t="str">
            <v>ALBERTO VALENCIA</v>
          </cell>
          <cell r="C4" t="str">
            <v>AUTOPLOTTER</v>
          </cell>
          <cell r="D4" t="str">
            <v>BERNARDO CASTAÑO</v>
          </cell>
          <cell r="E4" t="str">
            <v>DANIEL FERNANDEZ</v>
          </cell>
          <cell r="F4" t="str">
            <v>DANIEL MONTEALEGRE</v>
          </cell>
          <cell r="G4" t="str">
            <v>DISTRIBUIDORA ITAGUI</v>
          </cell>
          <cell r="H4" t="str">
            <v>DOMINGO CORREA</v>
          </cell>
          <cell r="I4" t="str">
            <v>EVELIO GALEANO</v>
          </cell>
          <cell r="J4" t="str">
            <v>FERNANDO ROJAS</v>
          </cell>
          <cell r="K4" t="str">
            <v>FERREAS</v>
          </cell>
          <cell r="L4" t="str">
            <v>FERRELUGUE</v>
          </cell>
          <cell r="M4" t="str">
            <v>FREDY CARDONA</v>
          </cell>
          <cell r="N4" t="str">
            <v>GERARDO ALZATE</v>
          </cell>
          <cell r="O4" t="str">
            <v>HUVER BUITRAGO</v>
          </cell>
          <cell r="P4" t="str">
            <v>IMPLESEG</v>
          </cell>
          <cell r="Q4" t="str">
            <v>ISRAEL BUITRAGO</v>
          </cell>
          <cell r="R4" t="str">
            <v>JOSE PALACIO</v>
          </cell>
          <cell r="S4" t="str">
            <v>JOSE RUBIO</v>
          </cell>
          <cell r="T4" t="str">
            <v>JUAN ROJAS</v>
          </cell>
          <cell r="U4" t="str">
            <v>LUIS ARISTIZABAL</v>
          </cell>
          <cell r="V4" t="str">
            <v>MANO DE OBRA</v>
          </cell>
          <cell r="W4" t="str">
            <v>MATERIALES DE CONSTRUCCION</v>
          </cell>
          <cell r="X4" t="str">
            <v>MBT COLOMBIA</v>
          </cell>
          <cell r="Y4" t="str">
            <v>PVM</v>
          </cell>
          <cell r="Z4" t="str">
            <v>RAFAEL BARRAGAN</v>
          </cell>
          <cell r="AA4" t="str">
            <v>TRANSPORTE</v>
          </cell>
          <cell r="AB4" t="str">
            <v>TRASDECOL</v>
          </cell>
          <cell r="AC4" t="str">
            <v>WILLINTONG GALLEGO</v>
          </cell>
          <cell r="AD4" t="str">
            <v>Total general</v>
          </cell>
          <cell r="AE4" t="str">
            <v>UTILIDAD</v>
          </cell>
          <cell r="AF4" t="str">
            <v>IVA</v>
          </cell>
          <cell r="AG4" t="str">
            <v>TOTAL</v>
          </cell>
          <cell r="AH4" t="str">
            <v>MODULE E DISEÑE</v>
          </cell>
          <cell r="AI4" t="str">
            <v>MOLITUR</v>
          </cell>
          <cell r="AJ4" t="str">
            <v>MULTIMADERAS</v>
          </cell>
          <cell r="AK4" t="str">
            <v>PAULA TRUJILLO</v>
          </cell>
          <cell r="AL4" t="str">
            <v>PEDRO PULGARIN</v>
          </cell>
          <cell r="AM4" t="str">
            <v>SPAZIO E MOBILE</v>
          </cell>
          <cell r="AN4" t="str">
            <v>TRANSPORTE</v>
          </cell>
          <cell r="AO4" t="str">
            <v>VARIOS</v>
          </cell>
          <cell r="AP4" t="str">
            <v>Total general</v>
          </cell>
          <cell r="AQ4" t="str">
            <v>UTILIDAD</v>
          </cell>
          <cell r="AR4" t="str">
            <v>IVA</v>
          </cell>
          <cell r="AS4" t="str">
            <v>TOTAL</v>
          </cell>
        </row>
        <row r="5">
          <cell r="A5" t="str">
            <v>001</v>
          </cell>
          <cell r="B5">
            <v>42560</v>
          </cell>
          <cell r="G5">
            <v>179800</v>
          </cell>
          <cell r="J5">
            <v>2783578</v>
          </cell>
          <cell r="N5">
            <v>236640</v>
          </cell>
          <cell r="P5">
            <v>84448</v>
          </cell>
          <cell r="AC5">
            <v>373959</v>
          </cell>
          <cell r="AD5">
            <v>737607</v>
          </cell>
          <cell r="AE5">
            <v>47944.455000000002</v>
          </cell>
          <cell r="AF5">
            <v>7671.1128000000008</v>
          </cell>
          <cell r="AG5">
            <v>793222.56779999996</v>
          </cell>
          <cell r="AH5">
            <v>180932.57</v>
          </cell>
          <cell r="AI5">
            <v>28949.211200000002</v>
          </cell>
          <cell r="AJ5">
            <v>2993459.7811999996</v>
          </cell>
          <cell r="AP5">
            <v>249400</v>
          </cell>
          <cell r="AQ5">
            <v>16211</v>
          </cell>
          <cell r="AR5">
            <v>2593.7600000000002</v>
          </cell>
          <cell r="AS5">
            <v>268204.76</v>
          </cell>
        </row>
        <row r="6">
          <cell r="A6" t="str">
            <v>003</v>
          </cell>
          <cell r="B6">
            <v>1143199.96</v>
          </cell>
          <cell r="C6">
            <v>111453</v>
          </cell>
          <cell r="L6">
            <v>1916946</v>
          </cell>
          <cell r="Q6">
            <v>754000</v>
          </cell>
          <cell r="R6">
            <v>2534272</v>
          </cell>
          <cell r="AB6">
            <v>31590</v>
          </cell>
          <cell r="AD6">
            <v>3288272</v>
          </cell>
          <cell r="AE6">
            <v>213737.68</v>
          </cell>
          <cell r="AF6">
            <v>34198.0288</v>
          </cell>
          <cell r="AG6">
            <v>3536207.7088000001</v>
          </cell>
          <cell r="AH6">
            <v>27384.5</v>
          </cell>
          <cell r="AI6">
            <v>4381.5200000000004</v>
          </cell>
          <cell r="AJ6">
            <v>453066.02</v>
          </cell>
          <cell r="AP6">
            <v>3203188.96</v>
          </cell>
          <cell r="AQ6">
            <v>208207.2824</v>
          </cell>
          <cell r="AR6">
            <v>33313.165183999998</v>
          </cell>
          <cell r="AS6">
            <v>3444709.4075839999</v>
          </cell>
        </row>
        <row r="7">
          <cell r="A7" t="str">
            <v>007</v>
          </cell>
          <cell r="B7">
            <v>601465.04</v>
          </cell>
          <cell r="Q7">
            <v>754000</v>
          </cell>
          <cell r="AD7">
            <v>754000</v>
          </cell>
          <cell r="AE7">
            <v>49010</v>
          </cell>
          <cell r="AF7">
            <v>7841.6</v>
          </cell>
          <cell r="AG7">
            <v>810851.6</v>
          </cell>
          <cell r="AH7">
            <v>5674.5</v>
          </cell>
          <cell r="AI7">
            <v>907.92000000000007</v>
          </cell>
          <cell r="AJ7">
            <v>93882.42</v>
          </cell>
          <cell r="AP7">
            <v>601465.04</v>
          </cell>
          <cell r="AQ7">
            <v>39095.227600000006</v>
          </cell>
          <cell r="AR7">
            <v>6255.2364160000006</v>
          </cell>
          <cell r="AS7">
            <v>646815.50401600008</v>
          </cell>
        </row>
        <row r="8">
          <cell r="A8" t="str">
            <v>012</v>
          </cell>
          <cell r="B8">
            <v>356333.68</v>
          </cell>
          <cell r="M8">
            <v>284398</v>
          </cell>
          <cell r="AD8">
            <v>284398</v>
          </cell>
          <cell r="AE8">
            <v>18485.87</v>
          </cell>
          <cell r="AF8">
            <v>2957.7392</v>
          </cell>
          <cell r="AG8">
            <v>305841.60920000001</v>
          </cell>
          <cell r="AH8">
            <v>3120</v>
          </cell>
          <cell r="AI8">
            <v>499.2</v>
          </cell>
          <cell r="AJ8">
            <v>51619.199999999997</v>
          </cell>
          <cell r="AP8">
            <v>356333.68</v>
          </cell>
          <cell r="AQ8">
            <v>23161.689200000001</v>
          </cell>
          <cell r="AR8">
            <v>3705.8702720000001</v>
          </cell>
          <cell r="AS8">
            <v>383201.23947200004</v>
          </cell>
        </row>
        <row r="9">
          <cell r="A9" t="str">
            <v>015</v>
          </cell>
          <cell r="N9">
            <v>1112208</v>
          </cell>
          <cell r="AC9">
            <v>100120</v>
          </cell>
          <cell r="AD9">
            <v>1112208</v>
          </cell>
          <cell r="AE9">
            <v>72293.52</v>
          </cell>
          <cell r="AF9">
            <v>11566.9632</v>
          </cell>
          <cell r="AG9">
            <v>1196068.4832000001</v>
          </cell>
          <cell r="AH9">
            <v>6507.8</v>
          </cell>
          <cell r="AI9">
            <v>1041.248</v>
          </cell>
          <cell r="AJ9">
            <v>107669.04800000001</v>
          </cell>
          <cell r="AM9">
            <v>81200</v>
          </cell>
          <cell r="AP9">
            <v>81200</v>
          </cell>
          <cell r="AQ9">
            <v>5278</v>
          </cell>
          <cell r="AR9">
            <v>844.48</v>
          </cell>
          <cell r="AS9">
            <v>87322.48</v>
          </cell>
        </row>
        <row r="10">
          <cell r="A10" t="str">
            <v>101</v>
          </cell>
          <cell r="B10">
            <v>250048.68</v>
          </cell>
          <cell r="I10">
            <v>444619.88</v>
          </cell>
          <cell r="M10">
            <v>81144</v>
          </cell>
          <cell r="N10">
            <v>18096</v>
          </cell>
          <cell r="AD10">
            <v>99240</v>
          </cell>
          <cell r="AE10">
            <v>6450.6</v>
          </cell>
          <cell r="AF10">
            <v>1032.096</v>
          </cell>
          <cell r="AG10">
            <v>106722.69600000001</v>
          </cell>
          <cell r="AH10">
            <v>28900.2922</v>
          </cell>
          <cell r="AI10">
            <v>4624.0467520000002</v>
          </cell>
          <cell r="AJ10">
            <v>478144.21895200002</v>
          </cell>
          <cell r="AP10">
            <v>250048.68</v>
          </cell>
          <cell r="AQ10">
            <v>16253.164199999999</v>
          </cell>
          <cell r="AR10">
            <v>2600.5062720000001</v>
          </cell>
          <cell r="AS10">
            <v>268902.35047200002</v>
          </cell>
        </row>
        <row r="11">
          <cell r="A11" t="str">
            <v>104</v>
          </cell>
          <cell r="H11">
            <v>165760</v>
          </cell>
          <cell r="I11">
            <v>248472</v>
          </cell>
          <cell r="M11">
            <v>82432</v>
          </cell>
          <cell r="N11">
            <v>475117.44</v>
          </cell>
          <cell r="AD11">
            <v>723309.44</v>
          </cell>
          <cell r="AE11">
            <v>47015.113599999997</v>
          </cell>
          <cell r="AF11">
            <v>7522.4181759999992</v>
          </cell>
          <cell r="AG11">
            <v>777846.97177599999</v>
          </cell>
          <cell r="AH11">
            <v>20164.372800000001</v>
          </cell>
          <cell r="AI11">
            <v>1002000</v>
          </cell>
          <cell r="AJ11">
            <v>333611.79244799999</v>
          </cell>
          <cell r="AP11">
            <v>1250472</v>
          </cell>
          <cell r="AQ11">
            <v>81280.680000000008</v>
          </cell>
          <cell r="AR11">
            <v>13004.908800000001</v>
          </cell>
          <cell r="AS11">
            <v>1344757.5888</v>
          </cell>
        </row>
        <row r="12">
          <cell r="A12" t="str">
            <v>106</v>
          </cell>
          <cell r="B12">
            <v>303042.28000000003</v>
          </cell>
          <cell r="M12">
            <v>207144</v>
          </cell>
          <cell r="N12">
            <v>64496</v>
          </cell>
          <cell r="AD12">
            <v>271640</v>
          </cell>
          <cell r="AE12">
            <v>17656.600000000002</v>
          </cell>
          <cell r="AF12">
            <v>2825.0560000000005</v>
          </cell>
          <cell r="AG12">
            <v>292121.65599999996</v>
          </cell>
          <cell r="AH12">
            <v>25973.241840000002</v>
          </cell>
          <cell r="AI12">
            <v>4155.7186944000005</v>
          </cell>
          <cell r="AJ12">
            <v>429717.29653440003</v>
          </cell>
          <cell r="AP12">
            <v>303042.28000000003</v>
          </cell>
          <cell r="AQ12">
            <v>19697.748200000002</v>
          </cell>
          <cell r="AR12">
            <v>3151.6397120000001</v>
          </cell>
          <cell r="AS12">
            <v>325891.66791200003</v>
          </cell>
        </row>
        <row r="13">
          <cell r="A13" t="str">
            <v>107</v>
          </cell>
          <cell r="B13">
            <v>622782.19999999995</v>
          </cell>
          <cell r="D13">
            <v>663520</v>
          </cell>
          <cell r="H13">
            <v>44800</v>
          </cell>
          <cell r="M13">
            <v>544236.33600000001</v>
          </cell>
          <cell r="N13">
            <v>37120</v>
          </cell>
          <cell r="U13">
            <v>100000</v>
          </cell>
          <cell r="AD13">
            <v>81920</v>
          </cell>
          <cell r="AE13">
            <v>5324.8</v>
          </cell>
          <cell r="AF13">
            <v>851.96800000000007</v>
          </cell>
          <cell r="AG13">
            <v>88096.767999999996</v>
          </cell>
          <cell r="AH13">
            <v>35375.361840000005</v>
          </cell>
          <cell r="AI13">
            <v>5660.0578944000008</v>
          </cell>
          <cell r="AJ13">
            <v>585271.75573440001</v>
          </cell>
          <cell r="AP13">
            <v>1386302.2</v>
          </cell>
          <cell r="AQ13">
            <v>90109.642999999996</v>
          </cell>
          <cell r="AR13">
            <v>14417.542879999999</v>
          </cell>
          <cell r="AS13">
            <v>1490829.38588</v>
          </cell>
        </row>
        <row r="14">
          <cell r="A14" t="str">
            <v>109</v>
          </cell>
          <cell r="B14">
            <v>294043</v>
          </cell>
          <cell r="M14">
            <v>99792</v>
          </cell>
          <cell r="N14">
            <v>539376.80000000005</v>
          </cell>
          <cell r="AD14">
            <v>639168.80000000005</v>
          </cell>
          <cell r="AE14">
            <v>41545.972000000002</v>
          </cell>
          <cell r="AF14">
            <v>6647.3555200000001</v>
          </cell>
          <cell r="AG14">
            <v>687362.12751999998</v>
          </cell>
          <cell r="AH14">
            <v>-8457.5836800000016</v>
          </cell>
          <cell r="AI14">
            <v>-1353.2133888000003</v>
          </cell>
          <cell r="AJ14">
            <v>-139927.46906880001</v>
          </cell>
          <cell r="AP14">
            <v>294043</v>
          </cell>
          <cell r="AQ14">
            <v>19112.795000000002</v>
          </cell>
          <cell r="AR14">
            <v>3058.0472000000004</v>
          </cell>
          <cell r="AS14">
            <v>316213.84219999996</v>
          </cell>
        </row>
        <row r="15">
          <cell r="A15" t="str">
            <v>110</v>
          </cell>
          <cell r="H15">
            <v>100800</v>
          </cell>
          <cell r="M15">
            <v>11648</v>
          </cell>
          <cell r="N15">
            <v>490111.6</v>
          </cell>
          <cell r="O15">
            <v>6561</v>
          </cell>
          <cell r="AB15">
            <v>483024</v>
          </cell>
          <cell r="AD15">
            <v>602559.6</v>
          </cell>
          <cell r="AE15">
            <v>39166.374000000003</v>
          </cell>
          <cell r="AF15">
            <v>6266.6198400000003</v>
          </cell>
          <cell r="AG15">
            <v>647992.59383999999</v>
          </cell>
          <cell r="AH15">
            <v>31396.560000000001</v>
          </cell>
          <cell r="AI15">
            <v>5023.4495999999999</v>
          </cell>
          <cell r="AJ15">
            <v>194880</v>
          </cell>
          <cell r="AP15">
            <v>201441</v>
          </cell>
          <cell r="AQ15">
            <v>13093.665000000001</v>
          </cell>
          <cell r="AR15">
            <v>2094.9864000000002</v>
          </cell>
          <cell r="AS15">
            <v>216629.6514</v>
          </cell>
        </row>
        <row r="16">
          <cell r="A16" t="str">
            <v>111</v>
          </cell>
          <cell r="C16">
            <v>7510771</v>
          </cell>
          <cell r="D16">
            <v>117150</v>
          </cell>
          <cell r="E16">
            <v>1501406</v>
          </cell>
          <cell r="I16">
            <v>325412.47999999998</v>
          </cell>
          <cell r="N16">
            <v>306666.88</v>
          </cell>
          <cell r="P16">
            <v>255924</v>
          </cell>
          <cell r="U16">
            <v>5335424</v>
          </cell>
          <cell r="V16">
            <v>18387663</v>
          </cell>
          <cell r="AD16">
            <v>749229.36</v>
          </cell>
          <cell r="AE16">
            <v>48699.9084</v>
          </cell>
          <cell r="AF16">
            <v>7791.9853440000006</v>
          </cell>
          <cell r="AG16">
            <v>805721.25374399999</v>
          </cell>
          <cell r="AH16">
            <v>2385071.7800000003</v>
          </cell>
          <cell r="AI16">
            <v>381611.48480000003</v>
          </cell>
          <cell r="AJ16">
            <v>39460095.264800005</v>
          </cell>
          <cell r="AP16">
            <v>255924</v>
          </cell>
          <cell r="AQ16">
            <v>16635.060000000001</v>
          </cell>
          <cell r="AR16">
            <v>2661.6096000000002</v>
          </cell>
          <cell r="AS16">
            <v>275220.66960000002</v>
          </cell>
        </row>
        <row r="17">
          <cell r="A17" t="str">
            <v>112</v>
          </cell>
          <cell r="L17">
            <v>960000</v>
          </cell>
          <cell r="M17">
            <v>1133879</v>
          </cell>
          <cell r="N17">
            <v>460096.6</v>
          </cell>
          <cell r="O17">
            <v>43575</v>
          </cell>
          <cell r="P17">
            <v>15080</v>
          </cell>
          <cell r="AA17">
            <v>259140</v>
          </cell>
          <cell r="AD17">
            <v>1593975.6</v>
          </cell>
          <cell r="AE17">
            <v>103608.414</v>
          </cell>
          <cell r="AF17">
            <v>16577.346240000003</v>
          </cell>
          <cell r="AG17">
            <v>1714161.3602400003</v>
          </cell>
          <cell r="AH17">
            <v>79244.100000000006</v>
          </cell>
          <cell r="AI17">
            <v>12679.056</v>
          </cell>
          <cell r="AJ17">
            <v>1311063.1560000002</v>
          </cell>
          <cell r="AP17">
            <v>58655</v>
          </cell>
          <cell r="AQ17">
            <v>3812.5750000000003</v>
          </cell>
          <cell r="AR17">
            <v>610.01200000000006</v>
          </cell>
          <cell r="AS17">
            <v>63077.587</v>
          </cell>
        </row>
        <row r="18">
          <cell r="A18" t="str">
            <v>113</v>
          </cell>
          <cell r="H18">
            <v>5600</v>
          </cell>
          <cell r="I18">
            <v>890448.48</v>
          </cell>
          <cell r="N18">
            <v>1391662.44</v>
          </cell>
          <cell r="S18">
            <v>241686</v>
          </cell>
          <cell r="W18">
            <v>697960</v>
          </cell>
          <cell r="AC18">
            <v>130000</v>
          </cell>
          <cell r="AD18">
            <v>2287710.92</v>
          </cell>
          <cell r="AE18">
            <v>148701.20980000001</v>
          </cell>
          <cell r="AF18">
            <v>23792.193568000002</v>
          </cell>
          <cell r="AG18">
            <v>2460204.3233679999</v>
          </cell>
          <cell r="AH18">
            <v>61076.990000000005</v>
          </cell>
          <cell r="AI18">
            <v>9772.3184000000019</v>
          </cell>
          <cell r="AJ18">
            <v>1010495.3084</v>
          </cell>
          <cell r="AP18">
            <v>130000</v>
          </cell>
          <cell r="AQ18">
            <v>8450</v>
          </cell>
          <cell r="AR18">
            <v>1352</v>
          </cell>
          <cell r="AS18">
            <v>139802</v>
          </cell>
        </row>
        <row r="19">
          <cell r="A19" t="str">
            <v>114</v>
          </cell>
          <cell r="F19">
            <v>2943683</v>
          </cell>
          <cell r="G19">
            <v>1634198</v>
          </cell>
          <cell r="I19">
            <v>98930</v>
          </cell>
          <cell r="K19">
            <v>133631</v>
          </cell>
          <cell r="N19">
            <v>396488</v>
          </cell>
          <cell r="P19">
            <v>510169</v>
          </cell>
          <cell r="R19">
            <v>114840</v>
          </cell>
          <cell r="T19">
            <v>191250</v>
          </cell>
          <cell r="AD19">
            <v>396488</v>
          </cell>
          <cell r="AE19">
            <v>25771.72</v>
          </cell>
          <cell r="AF19">
            <v>4123.4751999999999</v>
          </cell>
          <cell r="AG19">
            <v>426383.19519999996</v>
          </cell>
          <cell r="AH19">
            <v>359305.11499999999</v>
          </cell>
          <cell r="AI19">
            <v>57488.818399999996</v>
          </cell>
          <cell r="AJ19">
            <v>5944564.9334000004</v>
          </cell>
          <cell r="AP19">
            <v>98930</v>
          </cell>
          <cell r="AQ19">
            <v>6430.45</v>
          </cell>
          <cell r="AR19">
            <v>1028.8720000000001</v>
          </cell>
          <cell r="AS19">
            <v>106389.322</v>
          </cell>
        </row>
        <row r="20">
          <cell r="A20" t="str">
            <v>200</v>
          </cell>
          <cell r="B20">
            <v>480000</v>
          </cell>
          <cell r="D20">
            <v>678795</v>
          </cell>
          <cell r="F20">
            <v>1517031</v>
          </cell>
          <cell r="H20">
            <v>59160</v>
          </cell>
          <cell r="I20">
            <v>1460000.8</v>
          </cell>
          <cell r="N20">
            <v>232302</v>
          </cell>
          <cell r="O20">
            <v>276776</v>
          </cell>
          <cell r="Q20">
            <v>821570</v>
          </cell>
          <cell r="T20">
            <v>131030</v>
          </cell>
          <cell r="X20">
            <v>741472</v>
          </cell>
          <cell r="Y20">
            <v>2153250</v>
          </cell>
          <cell r="Z20">
            <v>11580048</v>
          </cell>
          <cell r="AD20">
            <v>276776</v>
          </cell>
          <cell r="AE20">
            <v>17990.440000000002</v>
          </cell>
          <cell r="AF20">
            <v>2878.4704000000006</v>
          </cell>
          <cell r="AG20">
            <v>297644.91039999999</v>
          </cell>
          <cell r="AH20">
            <v>1435667.142</v>
          </cell>
          <cell r="AI20">
            <v>229706.74272000001</v>
          </cell>
          <cell r="AJ20">
            <v>23752560.684720002</v>
          </cell>
          <cell r="AP20">
            <v>741472</v>
          </cell>
          <cell r="AQ20">
            <v>48195.68</v>
          </cell>
          <cell r="AR20">
            <v>7711.3087999999998</v>
          </cell>
          <cell r="AS20">
            <v>797378.98880000005</v>
          </cell>
        </row>
        <row r="21">
          <cell r="A21" t="str">
            <v>201</v>
          </cell>
          <cell r="B21">
            <v>480000</v>
          </cell>
          <cell r="C21">
            <v>7510771</v>
          </cell>
          <cell r="D21">
            <v>678795</v>
          </cell>
          <cell r="E21">
            <v>1501406</v>
          </cell>
          <cell r="F21">
            <v>4460714</v>
          </cell>
          <cell r="G21">
            <v>1634198</v>
          </cell>
          <cell r="H21">
            <v>59160</v>
          </cell>
          <cell r="I21">
            <v>2214841.7999999998</v>
          </cell>
          <cell r="J21">
            <v>2783578</v>
          </cell>
          <cell r="K21">
            <v>133631</v>
          </cell>
          <cell r="L21">
            <v>960000</v>
          </cell>
          <cell r="M21">
            <v>813708</v>
          </cell>
          <cell r="N21">
            <v>232302</v>
          </cell>
          <cell r="O21">
            <v>169360</v>
          </cell>
          <cell r="P21">
            <v>510169</v>
          </cell>
          <cell r="Q21">
            <v>821570</v>
          </cell>
          <cell r="R21">
            <v>114840</v>
          </cell>
          <cell r="S21">
            <v>241686</v>
          </cell>
          <cell r="T21">
            <v>322280</v>
          </cell>
          <cell r="U21">
            <v>5335424</v>
          </cell>
          <cell r="V21">
            <v>18387663</v>
          </cell>
          <cell r="W21">
            <v>697960</v>
          </cell>
          <cell r="X21">
            <v>2800000</v>
          </cell>
          <cell r="Y21">
            <v>2153250</v>
          </cell>
          <cell r="Z21">
            <v>11580048</v>
          </cell>
          <cell r="AA21">
            <v>259140</v>
          </cell>
          <cell r="AB21">
            <v>483024</v>
          </cell>
          <cell r="AC21">
            <v>100120</v>
          </cell>
          <cell r="AD21">
            <v>169360</v>
          </cell>
          <cell r="AE21">
            <v>11008.4</v>
          </cell>
          <cell r="AF21">
            <v>1761.3440000000001</v>
          </cell>
          <cell r="AG21">
            <v>182129.74400000001</v>
          </cell>
          <cell r="AH21">
            <v>510400</v>
          </cell>
          <cell r="AI21">
            <v>748373.87872000004</v>
          </cell>
          <cell r="AJ21">
            <v>77384737.420720011</v>
          </cell>
          <cell r="AP21">
            <v>510400</v>
          </cell>
          <cell r="AQ21">
            <v>33176</v>
          </cell>
          <cell r="AR21">
            <v>5308.16</v>
          </cell>
          <cell r="AS21">
            <v>548884.16</v>
          </cell>
        </row>
        <row r="22">
          <cell r="A22" t="str">
            <v>202</v>
          </cell>
          <cell r="Q22">
            <v>1639080</v>
          </cell>
          <cell r="T22">
            <v>980026</v>
          </cell>
          <cell r="V22">
            <v>719200</v>
          </cell>
          <cell r="Z22">
            <v>191357.44</v>
          </cell>
          <cell r="AD22">
            <v>2810463.44</v>
          </cell>
          <cell r="AE22">
            <v>182680.12359999999</v>
          </cell>
          <cell r="AF22">
            <v>29228.819776</v>
          </cell>
          <cell r="AG22">
            <v>3022372.383376</v>
          </cell>
          <cell r="AP22">
            <v>1506028</v>
          </cell>
          <cell r="AQ22">
            <v>97891.82</v>
          </cell>
          <cell r="AR22">
            <v>15662.691200000001</v>
          </cell>
          <cell r="AS22">
            <v>1619582.5112000001</v>
          </cell>
        </row>
        <row r="23">
          <cell r="A23" t="str">
            <v>203</v>
          </cell>
          <cell r="J23">
            <v>754841</v>
          </cell>
          <cell r="O23">
            <v>23200</v>
          </cell>
          <cell r="Q23">
            <v>435000</v>
          </cell>
          <cell r="AD23">
            <v>458200</v>
          </cell>
          <cell r="AE23">
            <v>29783</v>
          </cell>
          <cell r="AF23">
            <v>4765.28</v>
          </cell>
          <cell r="AG23">
            <v>492748.28</v>
          </cell>
          <cell r="AP23">
            <v>754841</v>
          </cell>
          <cell r="AQ23">
            <v>49064.665000000001</v>
          </cell>
          <cell r="AR23">
            <v>7850.3464000000004</v>
          </cell>
          <cell r="AS23">
            <v>811756.01140000008</v>
          </cell>
        </row>
        <row r="24">
          <cell r="A24" t="str">
            <v>206</v>
          </cell>
          <cell r="I24">
            <v>561871</v>
          </cell>
          <cell r="O24">
            <v>75400</v>
          </cell>
          <cell r="AD24">
            <v>75400</v>
          </cell>
          <cell r="AE24">
            <v>4901</v>
          </cell>
          <cell r="AF24">
            <v>784.16</v>
          </cell>
          <cell r="AG24">
            <v>81085.16</v>
          </cell>
          <cell r="AP24">
            <v>592321</v>
          </cell>
          <cell r="AQ24">
            <v>38500.864999999998</v>
          </cell>
          <cell r="AR24">
            <v>6160.1383999999998</v>
          </cell>
          <cell r="AS24">
            <v>636982.00340000005</v>
          </cell>
        </row>
        <row r="25">
          <cell r="A25" t="str">
            <v>207</v>
          </cell>
          <cell r="O25">
            <v>58000</v>
          </cell>
          <cell r="AD25">
            <v>58000</v>
          </cell>
          <cell r="AE25">
            <v>3770</v>
          </cell>
          <cell r="AF25">
            <v>603.20000000000005</v>
          </cell>
          <cell r="AG25">
            <v>62373.2</v>
          </cell>
          <cell r="AM25">
            <v>185600</v>
          </cell>
          <cell r="AP25">
            <v>185600</v>
          </cell>
          <cell r="AQ25">
            <v>12064</v>
          </cell>
          <cell r="AR25">
            <v>1930.24</v>
          </cell>
          <cell r="AS25">
            <v>199594.23999999999</v>
          </cell>
        </row>
        <row r="26">
          <cell r="A26" t="str">
            <v>208</v>
          </cell>
          <cell r="Q26">
            <v>2299700</v>
          </cell>
          <cell r="AD26">
            <v>2299700</v>
          </cell>
          <cell r="AE26">
            <v>12460267</v>
          </cell>
          <cell r="AF26">
            <v>2648528</v>
          </cell>
          <cell r="AG26">
            <v>2473097.38</v>
          </cell>
          <cell r="AN26">
            <v>867440</v>
          </cell>
          <cell r="AO26">
            <v>1189034</v>
          </cell>
          <cell r="AP26">
            <v>17165269</v>
          </cell>
          <cell r="AQ26">
            <v>1115742.4850000001</v>
          </cell>
          <cell r="AR26">
            <v>178518.79760000002</v>
          </cell>
          <cell r="AS26">
            <v>18459530.282600001</v>
          </cell>
        </row>
        <row r="27">
          <cell r="A27" t="str">
            <v>211</v>
          </cell>
          <cell r="L27">
            <v>143716</v>
          </cell>
          <cell r="O27">
            <v>544968</v>
          </cell>
          <cell r="T27">
            <v>415581.6</v>
          </cell>
          <cell r="U27">
            <v>492800</v>
          </cell>
          <cell r="Z27">
            <v>680925.8</v>
          </cell>
          <cell r="AB27">
            <v>820562</v>
          </cell>
          <cell r="AD27">
            <v>2277991.4</v>
          </cell>
          <cell r="AE27">
            <v>148069.44099999999</v>
          </cell>
          <cell r="AF27">
            <v>23691.110559999997</v>
          </cell>
          <cell r="AG27">
            <v>2449751.95156</v>
          </cell>
          <cell r="AP27">
            <v>820562</v>
          </cell>
          <cell r="AQ27">
            <v>53336.53</v>
          </cell>
          <cell r="AR27">
            <v>8533.8448000000008</v>
          </cell>
          <cell r="AS27">
            <v>882432.37479999999</v>
          </cell>
        </row>
        <row r="28">
          <cell r="A28" t="str">
            <v>213</v>
          </cell>
          <cell r="I28">
            <v>48026</v>
          </cell>
          <cell r="O28">
            <v>11600</v>
          </cell>
          <cell r="Q28">
            <v>605984</v>
          </cell>
          <cell r="X28">
            <v>182816</v>
          </cell>
          <cell r="Z28">
            <v>162450</v>
          </cell>
          <cell r="AD28">
            <v>800400</v>
          </cell>
          <cell r="AE28">
            <v>52026</v>
          </cell>
          <cell r="AF28">
            <v>8324.16</v>
          </cell>
          <cell r="AG28">
            <v>860750.16</v>
          </cell>
          <cell r="AP28">
            <v>210476</v>
          </cell>
          <cell r="AQ28">
            <v>13680.94</v>
          </cell>
          <cell r="AR28">
            <v>2188.9504000000002</v>
          </cell>
          <cell r="AS28">
            <v>226345.8904</v>
          </cell>
        </row>
        <row r="29">
          <cell r="A29" t="str">
            <v>391</v>
          </cell>
          <cell r="H29">
            <v>89600</v>
          </cell>
          <cell r="I29">
            <v>256200</v>
          </cell>
          <cell r="N29">
            <v>938672</v>
          </cell>
          <cell r="Y29">
            <v>3172495</v>
          </cell>
          <cell r="AD29">
            <v>1097872</v>
          </cell>
          <cell r="AE29">
            <v>71361.680000000008</v>
          </cell>
          <cell r="AF29">
            <v>11417.868800000002</v>
          </cell>
          <cell r="AG29">
            <v>1180651.5488</v>
          </cell>
          <cell r="AL29">
            <v>229600</v>
          </cell>
          <cell r="AP29">
            <v>3658295</v>
          </cell>
          <cell r="AQ29">
            <v>237789.17500000002</v>
          </cell>
          <cell r="AR29">
            <v>38046.268000000004</v>
          </cell>
          <cell r="AS29">
            <v>3934130.443</v>
          </cell>
        </row>
        <row r="30">
          <cell r="A30" t="str">
            <v>400</v>
          </cell>
          <cell r="E30">
            <v>1392000</v>
          </cell>
          <cell r="K30">
            <v>1713000</v>
          </cell>
          <cell r="M30">
            <v>961466</v>
          </cell>
          <cell r="N30">
            <v>292900</v>
          </cell>
          <cell r="O30">
            <v>140824</v>
          </cell>
          <cell r="Q30">
            <v>252300</v>
          </cell>
          <cell r="S30">
            <v>604800</v>
          </cell>
          <cell r="W30">
            <v>672000</v>
          </cell>
          <cell r="AD30">
            <v>393124</v>
          </cell>
          <cell r="AE30">
            <v>25553.06</v>
          </cell>
          <cell r="AF30">
            <v>4088.4896000000003</v>
          </cell>
          <cell r="AG30">
            <v>422765.54959999997</v>
          </cell>
          <cell r="AH30">
            <v>2148730</v>
          </cell>
          <cell r="AK30">
            <v>1950002</v>
          </cell>
          <cell r="AP30">
            <v>10199942</v>
          </cell>
          <cell r="AQ30">
            <v>662996.23</v>
          </cell>
          <cell r="AR30">
            <v>106079.3968</v>
          </cell>
          <cell r="AS30">
            <v>10969017.626800001</v>
          </cell>
        </row>
        <row r="31">
          <cell r="A31" t="str">
            <v>401</v>
          </cell>
          <cell r="F31">
            <v>730200</v>
          </cell>
          <cell r="H31">
            <v>1737877</v>
          </cell>
          <cell r="I31">
            <v>513722</v>
          </cell>
          <cell r="M31">
            <v>11648</v>
          </cell>
          <cell r="N31">
            <v>29000</v>
          </cell>
          <cell r="O31">
            <v>44152</v>
          </cell>
          <cell r="P31">
            <v>592623</v>
          </cell>
          <cell r="R31">
            <v>5586919</v>
          </cell>
          <cell r="T31">
            <v>120000</v>
          </cell>
          <cell r="AA31">
            <v>92800</v>
          </cell>
          <cell r="AC31">
            <v>112000</v>
          </cell>
          <cell r="AD31">
            <v>53550</v>
          </cell>
          <cell r="AE31">
            <v>9922.1200000000008</v>
          </cell>
          <cell r="AF31">
            <v>1587.5392000000002</v>
          </cell>
          <cell r="AG31">
            <v>2993996</v>
          </cell>
          <cell r="AJ31">
            <v>1574004</v>
          </cell>
          <cell r="AK31">
            <v>2106000</v>
          </cell>
          <cell r="AP31">
            <v>16145843</v>
          </cell>
          <cell r="AQ31">
            <v>1049479.7949999999</v>
          </cell>
          <cell r="AR31">
            <v>167916.7672</v>
          </cell>
          <cell r="AS31">
            <v>17363239.562200002</v>
          </cell>
        </row>
        <row r="32">
          <cell r="A32" t="str">
            <v>403</v>
          </cell>
          <cell r="B32">
            <v>832944</v>
          </cell>
          <cell r="C32">
            <v>83569</v>
          </cell>
          <cell r="D32">
            <v>663520</v>
          </cell>
          <cell r="E32">
            <v>1392000</v>
          </cell>
          <cell r="F32">
            <v>730200</v>
          </cell>
          <cell r="G32">
            <v>179800</v>
          </cell>
          <cell r="H32">
            <v>1737877</v>
          </cell>
          <cell r="I32">
            <v>1727221</v>
          </cell>
          <cell r="J32">
            <v>196000</v>
          </cell>
          <cell r="K32">
            <v>1713000</v>
          </cell>
          <cell r="L32">
            <v>1916946</v>
          </cell>
          <cell r="M32">
            <v>961466</v>
          </cell>
          <cell r="N32">
            <v>64960</v>
          </cell>
          <cell r="O32">
            <v>124738</v>
          </cell>
          <cell r="P32">
            <v>863627</v>
          </cell>
          <cell r="Q32">
            <v>1251872</v>
          </cell>
          <cell r="R32">
            <v>5586919</v>
          </cell>
          <cell r="S32">
            <v>604800</v>
          </cell>
          <cell r="T32">
            <v>120000</v>
          </cell>
          <cell r="U32">
            <v>100000</v>
          </cell>
          <cell r="V32">
            <v>719200</v>
          </cell>
          <cell r="W32">
            <v>672000</v>
          </cell>
          <cell r="X32">
            <v>741472</v>
          </cell>
          <cell r="Y32">
            <v>221549</v>
          </cell>
          <cell r="Z32">
            <v>162450</v>
          </cell>
          <cell r="AA32">
            <v>92800</v>
          </cell>
          <cell r="AB32">
            <v>852152</v>
          </cell>
          <cell r="AC32">
            <v>131108</v>
          </cell>
          <cell r="AD32">
            <v>1530130</v>
          </cell>
          <cell r="AE32">
            <v>99458.45</v>
          </cell>
          <cell r="AF32">
            <v>15913.352000000001</v>
          </cell>
          <cell r="AG32">
            <v>1645501.8019999999</v>
          </cell>
          <cell r="AH32">
            <v>2659130</v>
          </cell>
          <cell r="AI32">
            <v>1002000</v>
          </cell>
          <cell r="AJ32">
            <v>1768884</v>
          </cell>
          <cell r="AK32">
            <v>4056002</v>
          </cell>
          <cell r="AL32">
            <v>229600</v>
          </cell>
          <cell r="AM32">
            <v>266800</v>
          </cell>
          <cell r="AN32">
            <v>867440</v>
          </cell>
          <cell r="AO32">
            <v>1189034</v>
          </cell>
          <cell r="AP32">
            <v>61211494.840000004</v>
          </cell>
          <cell r="AQ32">
            <v>3978747.1646000003</v>
          </cell>
          <cell r="AR32">
            <v>636599.54633600009</v>
          </cell>
          <cell r="AS32">
            <v>65826841.550936006</v>
          </cell>
        </row>
      </sheetData>
      <sheetData sheetId="4" refreshError="1">
        <row r="3">
          <cell r="A3" t="str">
            <v>Suma de VALORES</v>
          </cell>
          <cell r="B3" t="str">
            <v>PROVEEDORES</v>
          </cell>
        </row>
        <row r="4">
          <cell r="A4" t="str">
            <v>CODIGO</v>
          </cell>
          <cell r="B4" t="str">
            <v>ALBERTO VALENCIA</v>
          </cell>
          <cell r="C4" t="str">
            <v>AMTECO</v>
          </cell>
          <cell r="D4" t="str">
            <v>ARCILLAS DE SOACHA</v>
          </cell>
          <cell r="E4" t="str">
            <v>BELTA LTDA</v>
          </cell>
          <cell r="F4" t="str">
            <v>CANTERAS DE COLOMBIA</v>
          </cell>
          <cell r="G4" t="str">
            <v>CARLOS GOMEZ</v>
          </cell>
        </row>
        <row r="5">
          <cell r="A5" t="str">
            <v>001</v>
          </cell>
          <cell r="B5">
            <v>607841.4</v>
          </cell>
          <cell r="D5">
            <v>607841.4</v>
          </cell>
          <cell r="E5">
            <v>39509.691000000006</v>
          </cell>
          <cell r="F5">
            <v>103576.17456</v>
          </cell>
          <cell r="G5">
            <v>59000</v>
          </cell>
        </row>
        <row r="6">
          <cell r="A6" t="str">
            <v>003</v>
          </cell>
          <cell r="B6">
            <v>1823524.2</v>
          </cell>
          <cell r="D6">
            <v>1823524.2</v>
          </cell>
          <cell r="E6">
            <v>118529.073</v>
          </cell>
          <cell r="F6">
            <v>310728.52368000004</v>
          </cell>
          <cell r="G6">
            <v>2252781.7966800001</v>
          </cell>
        </row>
        <row r="7">
          <cell r="A7" t="str">
            <v>007</v>
          </cell>
          <cell r="B7">
            <v>607841.4</v>
          </cell>
          <cell r="D7">
            <v>607841.4</v>
          </cell>
          <cell r="E7">
            <v>39509.691000000006</v>
          </cell>
          <cell r="F7">
            <v>103576.17456</v>
          </cell>
          <cell r="G7">
            <v>750927.26555999997</v>
          </cell>
        </row>
        <row r="8">
          <cell r="A8" t="str">
            <v>011</v>
          </cell>
          <cell r="C8">
            <v>1750000</v>
          </cell>
          <cell r="D8">
            <v>1750000</v>
          </cell>
          <cell r="E8">
            <v>113750</v>
          </cell>
          <cell r="F8">
            <v>298200</v>
          </cell>
          <cell r="G8">
            <v>2161950</v>
          </cell>
        </row>
        <row r="9">
          <cell r="A9" t="str">
            <v>015</v>
          </cell>
          <cell r="B9">
            <v>3311006</v>
          </cell>
          <cell r="C9">
            <v>3500000</v>
          </cell>
          <cell r="D9">
            <v>6811006</v>
          </cell>
          <cell r="E9">
            <v>442715.39</v>
          </cell>
          <cell r="F9">
            <v>1160595.4224</v>
          </cell>
          <cell r="G9">
            <v>8414316.8124000002</v>
          </cell>
        </row>
        <row r="10">
          <cell r="A10" t="str">
            <v>100</v>
          </cell>
          <cell r="C10">
            <v>1750000</v>
          </cell>
          <cell r="D10">
            <v>1750000</v>
          </cell>
          <cell r="E10">
            <v>113750</v>
          </cell>
          <cell r="F10">
            <v>298200</v>
          </cell>
          <cell r="G10">
            <v>2161950</v>
          </cell>
        </row>
        <row r="11">
          <cell r="A11" t="str">
            <v>101</v>
          </cell>
          <cell r="B11">
            <v>6350213</v>
          </cell>
          <cell r="C11">
            <v>7000000</v>
          </cell>
          <cell r="D11">
            <v>13350213</v>
          </cell>
          <cell r="E11">
            <v>867763.84499999997</v>
          </cell>
          <cell r="F11">
            <v>2274876.2952000001</v>
          </cell>
          <cell r="G11">
            <v>16492853.1402</v>
          </cell>
        </row>
      </sheetData>
      <sheetData sheetId="5" refreshError="1">
        <row r="3">
          <cell r="A3" t="str">
            <v>Suma de VALORES</v>
          </cell>
          <cell r="B3" t="str">
            <v>PROVEEDORES</v>
          </cell>
        </row>
        <row r="4">
          <cell r="A4" t="str">
            <v>CODIGO</v>
          </cell>
          <cell r="B4" t="str">
            <v>ABENSALA</v>
          </cell>
          <cell r="C4" t="str">
            <v>ACERAL</v>
          </cell>
          <cell r="D4" t="str">
            <v>AIRE AMBIENTE</v>
          </cell>
          <cell r="E4" t="str">
            <v>ALFAGRES</v>
          </cell>
          <cell r="F4" t="str">
            <v>ALQUILER DE EQUIPO</v>
          </cell>
          <cell r="G4" t="str">
            <v>ANTICIPOS</v>
          </cell>
          <cell r="H4" t="str">
            <v>ASCOM</v>
          </cell>
          <cell r="I4" t="str">
            <v>AUROSCOPIAS</v>
          </cell>
          <cell r="J4" t="str">
            <v>BALDOSINES DELTA</v>
          </cell>
          <cell r="K4" t="str">
            <v>CARLOS GOMEZ</v>
          </cell>
          <cell r="L4" t="str">
            <v>CEMENTOS RIOCLARO</v>
          </cell>
          <cell r="M4" t="str">
            <v>COECSA</v>
          </cell>
          <cell r="N4" t="str">
            <v>COPAQUES</v>
          </cell>
          <cell r="O4" t="str">
            <v>DANIEL MONTEALEGRE</v>
          </cell>
          <cell r="P4" t="str">
            <v>DICENTE</v>
          </cell>
          <cell r="Q4" t="str">
            <v>DINPRO</v>
          </cell>
          <cell r="R4" t="str">
            <v>DISTRIB. DE MATERIALES</v>
          </cell>
          <cell r="S4" t="str">
            <v>DISTRIB. ITAGUI</v>
          </cell>
          <cell r="T4" t="str">
            <v>DISTRIBUIDORA ETERNIT</v>
          </cell>
          <cell r="U4" t="str">
            <v>DR TRANSPORTES Y SERVICIOS</v>
          </cell>
          <cell r="V4" t="str">
            <v>ELECTRO DISEÑOS</v>
          </cell>
          <cell r="W4" t="str">
            <v>ELEMENTOS Y COMPLEMENTOS</v>
          </cell>
          <cell r="X4" t="str">
            <v>ESTRUCTURA CENO</v>
          </cell>
          <cell r="Y4" t="str">
            <v>EVALTEC</v>
          </cell>
          <cell r="Z4" t="str">
            <v>FERREAS Y CIA</v>
          </cell>
          <cell r="AA4" t="str">
            <v>FERRELUGUE</v>
          </cell>
          <cell r="AB4" t="str">
            <v>FERRET. EL MACHUELO</v>
          </cell>
          <cell r="AC4" t="str">
            <v>FERRET. LA REBAJA</v>
          </cell>
          <cell r="AD4" t="str">
            <v>FERROSVEL</v>
          </cell>
          <cell r="AE4" t="str">
            <v>FORMALETAS RODRIGUEZ</v>
          </cell>
          <cell r="AF4" t="str">
            <v>HUVER BUITRAGO</v>
          </cell>
          <cell r="AG4" t="str">
            <v>INGETIERRAS</v>
          </cell>
          <cell r="AH4" t="str">
            <v>JAIME RUBIO</v>
          </cell>
          <cell r="AI4" t="str">
            <v>JHON JAIRO SERNA</v>
          </cell>
          <cell r="AJ4" t="str">
            <v>JOSE ANTONIO PALACIO</v>
          </cell>
          <cell r="AK4" t="str">
            <v>JOSE RUBIO</v>
          </cell>
        </row>
        <row r="5">
          <cell r="A5" t="str">
            <v>001</v>
          </cell>
          <cell r="B5">
            <v>42560</v>
          </cell>
          <cell r="G5">
            <v>179800</v>
          </cell>
          <cell r="K5">
            <v>59000</v>
          </cell>
          <cell r="M5">
            <v>66400</v>
          </cell>
          <cell r="N5">
            <v>236640</v>
          </cell>
          <cell r="P5">
            <v>84448</v>
          </cell>
          <cell r="AC5">
            <v>373959</v>
          </cell>
          <cell r="AD5">
            <v>737607</v>
          </cell>
          <cell r="AE5">
            <v>47944.455000000002</v>
          </cell>
          <cell r="AF5">
            <v>7671.1128000000008</v>
          </cell>
          <cell r="AG5">
            <v>793222.56779999996</v>
          </cell>
          <cell r="AI5">
            <v>89600</v>
          </cell>
        </row>
        <row r="6">
          <cell r="A6" t="str">
            <v>002</v>
          </cell>
          <cell r="B6">
            <v>1143199.96</v>
          </cell>
          <cell r="C6">
            <v>111453</v>
          </cell>
          <cell r="K6">
            <v>56000</v>
          </cell>
          <cell r="L6">
            <v>1916946</v>
          </cell>
          <cell r="Q6">
            <v>754000</v>
          </cell>
          <cell r="R6">
            <v>2534272</v>
          </cell>
          <cell r="AB6">
            <v>31590</v>
          </cell>
          <cell r="AD6">
            <v>3288272</v>
          </cell>
          <cell r="AE6">
            <v>213737.68</v>
          </cell>
          <cell r="AF6">
            <v>34198.0288</v>
          </cell>
          <cell r="AG6">
            <v>3536207.7088000001</v>
          </cell>
        </row>
        <row r="7">
          <cell r="A7" t="str">
            <v>003</v>
          </cell>
          <cell r="B7">
            <v>601465.04</v>
          </cell>
          <cell r="Q7">
            <v>754000</v>
          </cell>
          <cell r="AD7">
            <v>754000</v>
          </cell>
          <cell r="AE7">
            <v>49010</v>
          </cell>
          <cell r="AF7">
            <v>7841.6</v>
          </cell>
          <cell r="AG7">
            <v>810851.6</v>
          </cell>
          <cell r="AJ7">
            <v>746809</v>
          </cell>
        </row>
        <row r="8">
          <cell r="A8" t="str">
            <v>004</v>
          </cell>
          <cell r="B8">
            <v>356333.68</v>
          </cell>
          <cell r="M8">
            <v>284398</v>
          </cell>
          <cell r="AD8">
            <v>284398</v>
          </cell>
          <cell r="AE8">
            <v>18485.87</v>
          </cell>
          <cell r="AF8">
            <v>2957.7392</v>
          </cell>
          <cell r="AG8">
            <v>305841.60920000001</v>
          </cell>
        </row>
        <row r="9">
          <cell r="A9" t="str">
            <v>005</v>
          </cell>
          <cell r="B9">
            <v>575000</v>
          </cell>
          <cell r="H9">
            <v>12738590</v>
          </cell>
          <cell r="N9">
            <v>1112208</v>
          </cell>
          <cell r="AD9">
            <v>1112208</v>
          </cell>
          <cell r="AE9">
            <v>72293.52</v>
          </cell>
          <cell r="AF9">
            <v>11566.9632</v>
          </cell>
          <cell r="AG9">
            <v>1196068.4832000001</v>
          </cell>
        </row>
        <row r="10">
          <cell r="A10" t="str">
            <v>006</v>
          </cell>
          <cell r="B10">
            <v>250048.68</v>
          </cell>
          <cell r="M10">
            <v>81144</v>
          </cell>
          <cell r="N10">
            <v>18096</v>
          </cell>
          <cell r="AD10">
            <v>99240</v>
          </cell>
          <cell r="AE10">
            <v>6450.6</v>
          </cell>
          <cell r="AF10">
            <v>1032.096</v>
          </cell>
          <cell r="AG10">
            <v>106722.69600000001</v>
          </cell>
        </row>
        <row r="11">
          <cell r="A11" t="str">
            <v>009</v>
          </cell>
          <cell r="H11">
            <v>165760</v>
          </cell>
          <cell r="I11">
            <v>248472</v>
          </cell>
          <cell r="M11">
            <v>82432</v>
          </cell>
          <cell r="N11">
            <v>475117.44</v>
          </cell>
          <cell r="AD11">
            <v>723309.44</v>
          </cell>
          <cell r="AE11">
            <v>47015.113599999997</v>
          </cell>
          <cell r="AF11">
            <v>7522.4181759999992</v>
          </cell>
          <cell r="AG11">
            <v>777846.97177599999</v>
          </cell>
          <cell r="AI11">
            <v>1002000</v>
          </cell>
        </row>
        <row r="12">
          <cell r="A12" t="str">
            <v>011</v>
          </cell>
          <cell r="B12">
            <v>303042.28000000003</v>
          </cell>
          <cell r="M12">
            <v>207144</v>
          </cell>
          <cell r="N12">
            <v>64496</v>
          </cell>
          <cell r="AD12">
            <v>271640</v>
          </cell>
          <cell r="AE12">
            <v>17656.600000000002</v>
          </cell>
          <cell r="AF12">
            <v>128992</v>
          </cell>
          <cell r="AG12">
            <v>292121.65599999996</v>
          </cell>
        </row>
        <row r="13">
          <cell r="A13" t="str">
            <v>017</v>
          </cell>
          <cell r="B13">
            <v>622782.19999999995</v>
          </cell>
          <cell r="D13">
            <v>663520</v>
          </cell>
          <cell r="H13">
            <v>44800</v>
          </cell>
          <cell r="N13">
            <v>37120</v>
          </cell>
          <cell r="U13">
            <v>100000</v>
          </cell>
          <cell r="V13">
            <v>107707</v>
          </cell>
          <cell r="AD13">
            <v>81920</v>
          </cell>
          <cell r="AE13">
            <v>5324.8</v>
          </cell>
          <cell r="AF13">
            <v>851.96800000000007</v>
          </cell>
          <cell r="AG13">
            <v>88096.767999999996</v>
          </cell>
        </row>
        <row r="14">
          <cell r="A14" t="str">
            <v>025</v>
          </cell>
          <cell r="B14">
            <v>294043</v>
          </cell>
          <cell r="M14">
            <v>99792</v>
          </cell>
          <cell r="N14">
            <v>539376.80000000005</v>
          </cell>
          <cell r="AD14">
            <v>639168.80000000005</v>
          </cell>
          <cell r="AE14">
            <v>41545.972000000002</v>
          </cell>
          <cell r="AF14">
            <v>6647.3555200000001</v>
          </cell>
          <cell r="AG14">
            <v>687362.12751999998</v>
          </cell>
        </row>
        <row r="15">
          <cell r="A15" t="str">
            <v>026</v>
          </cell>
          <cell r="H15">
            <v>100800</v>
          </cell>
          <cell r="M15">
            <v>11648</v>
          </cell>
          <cell r="N15">
            <v>490111.6</v>
          </cell>
          <cell r="O15">
            <v>6561</v>
          </cell>
          <cell r="AD15">
            <v>602559.6</v>
          </cell>
          <cell r="AE15">
            <v>39166.374000000003</v>
          </cell>
          <cell r="AF15">
            <v>6266.6198400000003</v>
          </cell>
          <cell r="AG15">
            <v>647992.59383999999</v>
          </cell>
          <cell r="AJ15">
            <v>194880</v>
          </cell>
        </row>
        <row r="16">
          <cell r="A16" t="str">
            <v>109</v>
          </cell>
          <cell r="D16">
            <v>117150</v>
          </cell>
          <cell r="I16">
            <v>325412.47999999998</v>
          </cell>
          <cell r="N16">
            <v>103462</v>
          </cell>
          <cell r="P16">
            <v>255924</v>
          </cell>
          <cell r="AB16">
            <v>311943</v>
          </cell>
          <cell r="AC16">
            <v>36330</v>
          </cell>
          <cell r="AD16">
            <v>749229.36</v>
          </cell>
          <cell r="AE16">
            <v>48699.9084</v>
          </cell>
          <cell r="AF16">
            <v>7791.9853440000006</v>
          </cell>
          <cell r="AG16">
            <v>805721.25374399999</v>
          </cell>
        </row>
        <row r="17">
          <cell r="A17" t="str">
            <v>110</v>
          </cell>
          <cell r="M17">
            <v>422400</v>
          </cell>
          <cell r="N17">
            <v>460096.6</v>
          </cell>
          <cell r="O17">
            <v>43575</v>
          </cell>
          <cell r="P17">
            <v>15080</v>
          </cell>
          <cell r="AD17">
            <v>1593975.6</v>
          </cell>
          <cell r="AE17">
            <v>103608.414</v>
          </cell>
          <cell r="AF17">
            <v>16577.346240000003</v>
          </cell>
          <cell r="AG17">
            <v>1714161.3602400003</v>
          </cell>
        </row>
        <row r="18">
          <cell r="A18" t="str">
            <v>111</v>
          </cell>
          <cell r="H18">
            <v>5600</v>
          </cell>
          <cell r="I18">
            <v>890448.48</v>
          </cell>
          <cell r="N18">
            <v>176800</v>
          </cell>
          <cell r="AB18">
            <v>19140</v>
          </cell>
          <cell r="AC18">
            <v>130000</v>
          </cell>
          <cell r="AD18">
            <v>2287710.92</v>
          </cell>
          <cell r="AE18">
            <v>148701.20980000001</v>
          </cell>
          <cell r="AF18">
            <v>23792.193568000002</v>
          </cell>
          <cell r="AG18">
            <v>2460204.3233679999</v>
          </cell>
        </row>
        <row r="19">
          <cell r="A19" t="str">
            <v>113</v>
          </cell>
          <cell r="I19">
            <v>98930</v>
          </cell>
          <cell r="N19">
            <v>511353</v>
          </cell>
          <cell r="P19">
            <v>1615000</v>
          </cell>
          <cell r="AD19">
            <v>396488</v>
          </cell>
          <cell r="AE19">
            <v>25771.72</v>
          </cell>
          <cell r="AF19">
            <v>4123.4751999999999</v>
          </cell>
          <cell r="AG19">
            <v>426383.19519999996</v>
          </cell>
        </row>
        <row r="20">
          <cell r="A20" t="str">
            <v>200</v>
          </cell>
          <cell r="O20">
            <v>276776</v>
          </cell>
          <cell r="X20">
            <v>741472</v>
          </cell>
          <cell r="AD20">
            <v>276776</v>
          </cell>
          <cell r="AE20">
            <v>17990.440000000002</v>
          </cell>
          <cell r="AF20">
            <v>2878.4704000000006</v>
          </cell>
          <cell r="AG20">
            <v>297644.91039999999</v>
          </cell>
        </row>
        <row r="21">
          <cell r="A21" t="str">
            <v>201</v>
          </cell>
          <cell r="O21">
            <v>169360</v>
          </cell>
          <cell r="AD21">
            <v>169360</v>
          </cell>
          <cell r="AE21">
            <v>11008.4</v>
          </cell>
          <cell r="AF21">
            <v>116000</v>
          </cell>
          <cell r="AG21">
            <v>182129.74400000001</v>
          </cell>
          <cell r="AH21">
            <v>510400</v>
          </cell>
        </row>
        <row r="22">
          <cell r="A22" t="str">
            <v>203</v>
          </cell>
          <cell r="Q22">
            <v>1639080</v>
          </cell>
          <cell r="T22">
            <v>980026</v>
          </cell>
          <cell r="V22">
            <v>719200</v>
          </cell>
          <cell r="Z22">
            <v>191357.44</v>
          </cell>
          <cell r="AD22">
            <v>2810463.44</v>
          </cell>
          <cell r="AE22">
            <v>182680.12359999999</v>
          </cell>
          <cell r="AF22">
            <v>29228.819776</v>
          </cell>
          <cell r="AG22">
            <v>3022372.383376</v>
          </cell>
        </row>
        <row r="23">
          <cell r="A23" t="str">
            <v>205</v>
          </cell>
          <cell r="J23">
            <v>754841</v>
          </cell>
          <cell r="O23">
            <v>23200</v>
          </cell>
          <cell r="Q23">
            <v>435000</v>
          </cell>
          <cell r="AD23">
            <v>458200</v>
          </cell>
          <cell r="AE23">
            <v>29783</v>
          </cell>
          <cell r="AF23">
            <v>4765.28</v>
          </cell>
          <cell r="AG23">
            <v>492748.28</v>
          </cell>
        </row>
        <row r="24">
          <cell r="A24" t="str">
            <v>206</v>
          </cell>
          <cell r="I24">
            <v>561871</v>
          </cell>
          <cell r="O24">
            <v>75400</v>
          </cell>
          <cell r="AD24">
            <v>75400</v>
          </cell>
          <cell r="AE24">
            <v>4901</v>
          </cell>
          <cell r="AF24">
            <v>611320</v>
          </cell>
          <cell r="AG24">
            <v>81085.16</v>
          </cell>
        </row>
        <row r="25">
          <cell r="A25" t="str">
            <v>207</v>
          </cell>
          <cell r="O25">
            <v>58000</v>
          </cell>
          <cell r="AD25">
            <v>58000</v>
          </cell>
          <cell r="AE25">
            <v>3770</v>
          </cell>
          <cell r="AF25">
            <v>1132740</v>
          </cell>
          <cell r="AG25">
            <v>62373.2</v>
          </cell>
        </row>
        <row r="26">
          <cell r="A26" t="str">
            <v>209</v>
          </cell>
          <cell r="Q26">
            <v>2299700</v>
          </cell>
          <cell r="AD26">
            <v>2299700</v>
          </cell>
          <cell r="AE26">
            <v>149480.5</v>
          </cell>
          <cell r="AF26">
            <v>23916.880000000001</v>
          </cell>
          <cell r="AG26">
            <v>2473097.38</v>
          </cell>
        </row>
        <row r="27">
          <cell r="A27" t="str">
            <v>210</v>
          </cell>
          <cell r="L27">
            <v>143716</v>
          </cell>
          <cell r="O27">
            <v>544968</v>
          </cell>
          <cell r="T27">
            <v>415581.6</v>
          </cell>
          <cell r="U27">
            <v>492800</v>
          </cell>
          <cell r="V27">
            <v>6051084</v>
          </cell>
          <cell r="Z27">
            <v>680925.8</v>
          </cell>
          <cell r="AB27">
            <v>820562</v>
          </cell>
          <cell r="AD27">
            <v>2277991.4</v>
          </cell>
          <cell r="AE27">
            <v>148069.44099999999</v>
          </cell>
          <cell r="AF27">
            <v>23691.110559999997</v>
          </cell>
          <cell r="AG27">
            <v>2449751.95156</v>
          </cell>
        </row>
        <row r="28">
          <cell r="A28" t="str">
            <v>211</v>
          </cell>
          <cell r="I28">
            <v>48026</v>
          </cell>
          <cell r="O28">
            <v>11600</v>
          </cell>
          <cell r="Q28">
            <v>605984</v>
          </cell>
          <cell r="X28">
            <v>182816</v>
          </cell>
          <cell r="Z28">
            <v>162450</v>
          </cell>
          <cell r="AD28">
            <v>800400</v>
          </cell>
          <cell r="AE28">
            <v>52026</v>
          </cell>
          <cell r="AF28">
            <v>8324.16</v>
          </cell>
          <cell r="AG28">
            <v>860750.16</v>
          </cell>
        </row>
        <row r="29">
          <cell r="A29" t="str">
            <v>212</v>
          </cell>
          <cell r="H29">
            <v>89600</v>
          </cell>
          <cell r="I29">
            <v>69600</v>
          </cell>
          <cell r="N29">
            <v>938672</v>
          </cell>
          <cell r="Y29">
            <v>3172495</v>
          </cell>
          <cell r="AD29">
            <v>1097872</v>
          </cell>
          <cell r="AE29">
            <v>71361.680000000008</v>
          </cell>
          <cell r="AF29">
            <v>29000</v>
          </cell>
          <cell r="AG29">
            <v>1180651.5488</v>
          </cell>
        </row>
        <row r="30">
          <cell r="A30" t="str">
            <v>213</v>
          </cell>
          <cell r="E30">
            <v>1392000</v>
          </cell>
          <cell r="K30">
            <v>1713000</v>
          </cell>
          <cell r="M30">
            <v>961466</v>
          </cell>
          <cell r="N30">
            <v>292900</v>
          </cell>
          <cell r="O30">
            <v>140824</v>
          </cell>
          <cell r="Q30">
            <v>252300</v>
          </cell>
          <cell r="S30">
            <v>604800</v>
          </cell>
          <cell r="T30">
            <v>444620</v>
          </cell>
          <cell r="W30">
            <v>672000</v>
          </cell>
          <cell r="AD30">
            <v>393124</v>
          </cell>
          <cell r="AE30">
            <v>25553.06</v>
          </cell>
          <cell r="AF30">
            <v>4088.4896000000003</v>
          </cell>
          <cell r="AG30">
            <v>422765.54959999997</v>
          </cell>
          <cell r="AH30">
            <v>2148730</v>
          </cell>
          <cell r="AK30">
            <v>1950002</v>
          </cell>
        </row>
        <row r="31">
          <cell r="A31" t="str">
            <v>400</v>
          </cell>
          <cell r="F31">
            <v>730200</v>
          </cell>
          <cell r="H31">
            <v>1737877</v>
          </cell>
          <cell r="I31">
            <v>513722</v>
          </cell>
          <cell r="M31">
            <v>11648</v>
          </cell>
          <cell r="N31">
            <v>29000</v>
          </cell>
          <cell r="O31">
            <v>44152</v>
          </cell>
          <cell r="P31">
            <v>592623</v>
          </cell>
          <cell r="R31">
            <v>5586919</v>
          </cell>
          <cell r="T31">
            <v>120000</v>
          </cell>
          <cell r="AA31">
            <v>92800</v>
          </cell>
          <cell r="AC31">
            <v>112000</v>
          </cell>
          <cell r="AD31">
            <v>152648</v>
          </cell>
          <cell r="AE31">
            <v>9922.1200000000008</v>
          </cell>
          <cell r="AF31">
            <v>682080</v>
          </cell>
          <cell r="AG31">
            <v>164157.65919999999</v>
          </cell>
          <cell r="AJ31">
            <v>1574004</v>
          </cell>
          <cell r="AK31">
            <v>22400</v>
          </cell>
        </row>
        <row r="32">
          <cell r="A32" t="str">
            <v>401</v>
          </cell>
          <cell r="B32">
            <v>832944</v>
          </cell>
          <cell r="C32">
            <v>83569</v>
          </cell>
          <cell r="D32">
            <v>663520</v>
          </cell>
          <cell r="E32">
            <v>1392000</v>
          </cell>
          <cell r="F32">
            <v>730200</v>
          </cell>
          <cell r="G32">
            <v>179800</v>
          </cell>
          <cell r="H32">
            <v>1737877</v>
          </cell>
          <cell r="I32">
            <v>1727221</v>
          </cell>
          <cell r="J32">
            <v>196000</v>
          </cell>
          <cell r="K32">
            <v>1713000</v>
          </cell>
          <cell r="L32">
            <v>1916946</v>
          </cell>
          <cell r="M32">
            <v>961466</v>
          </cell>
          <cell r="N32">
            <v>64960</v>
          </cell>
          <cell r="O32">
            <v>124738</v>
          </cell>
          <cell r="P32">
            <v>863627</v>
          </cell>
          <cell r="Q32">
            <v>1251872</v>
          </cell>
          <cell r="R32">
            <v>5586919</v>
          </cell>
          <cell r="S32">
            <v>80000</v>
          </cell>
          <cell r="T32">
            <v>120000</v>
          </cell>
          <cell r="U32">
            <v>100000</v>
          </cell>
          <cell r="V32">
            <v>719200</v>
          </cell>
          <cell r="W32">
            <v>672000</v>
          </cell>
          <cell r="X32">
            <v>741472</v>
          </cell>
          <cell r="Y32">
            <v>221549</v>
          </cell>
          <cell r="Z32">
            <v>162450</v>
          </cell>
          <cell r="AA32">
            <v>92800</v>
          </cell>
          <cell r="AB32">
            <v>852152</v>
          </cell>
          <cell r="AC32">
            <v>131108</v>
          </cell>
          <cell r="AD32">
            <v>1530130</v>
          </cell>
          <cell r="AE32">
            <v>99458.45</v>
          </cell>
          <cell r="AF32">
            <v>15913.352000000001</v>
          </cell>
          <cell r="AG32">
            <v>1645501.8019999999</v>
          </cell>
          <cell r="AH32">
            <v>2659130</v>
          </cell>
          <cell r="AI32">
            <v>1002000</v>
          </cell>
          <cell r="AJ32">
            <v>1768884</v>
          </cell>
          <cell r="AK32">
            <v>4056002</v>
          </cell>
        </row>
        <row r="33">
          <cell r="A33" t="str">
            <v>403</v>
          </cell>
          <cell r="I33">
            <v>104500</v>
          </cell>
          <cell r="Q33">
            <v>1392000</v>
          </cell>
          <cell r="R33">
            <v>59676</v>
          </cell>
          <cell r="W33">
            <v>8988289</v>
          </cell>
          <cell r="AD33">
            <v>1392000</v>
          </cell>
          <cell r="AE33">
            <v>90480</v>
          </cell>
          <cell r="AF33">
            <v>14476.800000000001</v>
          </cell>
          <cell r="AG33">
            <v>1496956.8</v>
          </cell>
        </row>
        <row r="34">
          <cell r="A34" t="str">
            <v>B01</v>
          </cell>
          <cell r="F34">
            <v>302400</v>
          </cell>
          <cell r="AD34">
            <v>302400</v>
          </cell>
          <cell r="AE34">
            <v>19656</v>
          </cell>
          <cell r="AF34">
            <v>3144.96</v>
          </cell>
          <cell r="AG34">
            <v>325200.96000000002</v>
          </cell>
        </row>
        <row r="35">
          <cell r="A35" t="str">
            <v>DIST. FLORENCIA</v>
          </cell>
          <cell r="O35">
            <v>716800</v>
          </cell>
          <cell r="Q35">
            <v>1649520</v>
          </cell>
          <cell r="T35">
            <v>1053500</v>
          </cell>
          <cell r="AD35">
            <v>2969820</v>
          </cell>
          <cell r="AE35">
            <v>193038.30000000002</v>
          </cell>
          <cell r="AF35">
            <v>30886.128000000004</v>
          </cell>
          <cell r="AG35">
            <v>3193744.4279999998</v>
          </cell>
        </row>
        <row r="36">
          <cell r="A36" t="str">
            <v>DIST. TULUA</v>
          </cell>
          <cell r="O36">
            <v>276080</v>
          </cell>
          <cell r="AD36">
            <v>276080</v>
          </cell>
          <cell r="AE36">
            <v>17945.2</v>
          </cell>
          <cell r="AF36">
            <v>2871.232</v>
          </cell>
          <cell r="AG36">
            <v>296896.43200000003</v>
          </cell>
        </row>
        <row r="37">
          <cell r="A37" t="str">
            <v>DIST. TUNJA</v>
          </cell>
          <cell r="V37">
            <v>857864</v>
          </cell>
          <cell r="W37">
            <v>65557</v>
          </cell>
          <cell r="AA37">
            <v>1500000</v>
          </cell>
          <cell r="AD37">
            <v>23395416</v>
          </cell>
          <cell r="AE37">
            <v>1520702.04</v>
          </cell>
          <cell r="AF37">
            <v>243312.32640000002</v>
          </cell>
          <cell r="AG37">
            <v>25159430.3664</v>
          </cell>
        </row>
        <row r="38">
          <cell r="A38" t="str">
            <v>ÉXITO COLOMBIA</v>
          </cell>
          <cell r="C38">
            <v>162400</v>
          </cell>
          <cell r="E38">
            <v>22932531</v>
          </cell>
          <cell r="G38">
            <v>639748</v>
          </cell>
          <cell r="M38">
            <v>586414</v>
          </cell>
          <cell r="N38">
            <v>260033</v>
          </cell>
          <cell r="X38">
            <v>732108</v>
          </cell>
          <cell r="AB38">
            <v>850000</v>
          </cell>
          <cell r="AD38">
            <v>26000834</v>
          </cell>
          <cell r="AE38">
            <v>1690054.21</v>
          </cell>
          <cell r="AF38">
            <v>270408.67359999998</v>
          </cell>
          <cell r="AG38">
            <v>27961296.8836</v>
          </cell>
        </row>
        <row r="39">
          <cell r="A39" t="str">
            <v>GIRON</v>
          </cell>
          <cell r="D39">
            <v>81000</v>
          </cell>
          <cell r="F39">
            <v>522696</v>
          </cell>
          <cell r="G39">
            <v>6098400</v>
          </cell>
          <cell r="H39">
            <v>22400</v>
          </cell>
          <cell r="I39">
            <v>415744</v>
          </cell>
          <cell r="AD39">
            <v>519144</v>
          </cell>
          <cell r="AE39">
            <v>33744.36</v>
          </cell>
          <cell r="AF39">
            <v>5399.0976000000001</v>
          </cell>
          <cell r="AG39">
            <v>558287.45759999997</v>
          </cell>
        </row>
        <row r="40">
          <cell r="A40" t="str">
            <v>IBAGUE</v>
          </cell>
          <cell r="D40">
            <v>63900</v>
          </cell>
          <cell r="H40">
            <v>381696</v>
          </cell>
          <cell r="I40">
            <v>11140475.279999999</v>
          </cell>
          <cell r="M40">
            <v>347760</v>
          </cell>
          <cell r="N40">
            <v>834249</v>
          </cell>
          <cell r="P40">
            <v>27840</v>
          </cell>
          <cell r="X40">
            <v>2227200</v>
          </cell>
          <cell r="AD40">
            <v>12795920.279999999</v>
          </cell>
          <cell r="AE40">
            <v>831734.81819999998</v>
          </cell>
          <cell r="AF40">
            <v>133077.570912</v>
          </cell>
          <cell r="AG40">
            <v>13760732.669111999</v>
          </cell>
          <cell r="AK40">
            <v>504000</v>
          </cell>
        </row>
        <row r="41">
          <cell r="A41" t="str">
            <v>R05</v>
          </cell>
          <cell r="K41">
            <v>565687</v>
          </cell>
          <cell r="N41">
            <v>10300</v>
          </cell>
          <cell r="O41">
            <v>1348500</v>
          </cell>
          <cell r="Q41">
            <v>5186940</v>
          </cell>
          <cell r="S41">
            <v>1077440</v>
          </cell>
          <cell r="Z41">
            <v>5640100.4800000004</v>
          </cell>
          <cell r="AD41">
            <v>13818667.48</v>
          </cell>
          <cell r="AE41">
            <v>898213.38620000007</v>
          </cell>
          <cell r="AF41">
            <v>143714.14179200001</v>
          </cell>
          <cell r="AG41">
            <v>8827014</v>
          </cell>
        </row>
        <row r="42">
          <cell r="A42" t="str">
            <v>R06</v>
          </cell>
          <cell r="L42">
            <v>1507900</v>
          </cell>
          <cell r="N42">
            <v>1203051</v>
          </cell>
          <cell r="O42">
            <v>141520</v>
          </cell>
          <cell r="P42">
            <v>1130500</v>
          </cell>
          <cell r="Y42">
            <v>103938</v>
          </cell>
          <cell r="AC42">
            <v>84000</v>
          </cell>
          <cell r="AD42">
            <v>141520</v>
          </cell>
          <cell r="AE42">
            <v>9198.8000000000011</v>
          </cell>
          <cell r="AF42">
            <v>1471.8080000000002</v>
          </cell>
          <cell r="AG42">
            <v>152190.60799999998</v>
          </cell>
        </row>
        <row r="43">
          <cell r="A43" t="str">
            <v>REF. APE</v>
          </cell>
          <cell r="B43">
            <v>875504</v>
          </cell>
          <cell r="C43">
            <v>83569</v>
          </cell>
          <cell r="D43">
            <v>1660000</v>
          </cell>
          <cell r="E43">
            <v>702902</v>
          </cell>
          <cell r="F43">
            <v>302400</v>
          </cell>
          <cell r="G43">
            <v>639748</v>
          </cell>
          <cell r="H43">
            <v>810656</v>
          </cell>
          <cell r="I43">
            <v>12841680.239999998</v>
          </cell>
          <cell r="J43">
            <v>185020</v>
          </cell>
          <cell r="K43">
            <v>565687</v>
          </cell>
          <cell r="L43">
            <v>1958497</v>
          </cell>
          <cell r="M43">
            <v>2846259</v>
          </cell>
          <cell r="N43">
            <v>7654993.7599999998</v>
          </cell>
          <cell r="O43">
            <v>3333028</v>
          </cell>
          <cell r="P43">
            <v>112288</v>
          </cell>
          <cell r="Q43">
            <v>318544</v>
          </cell>
          <cell r="R43">
            <v>2534272</v>
          </cell>
          <cell r="S43">
            <v>1077440</v>
          </cell>
          <cell r="T43">
            <v>2449107.6</v>
          </cell>
          <cell r="U43">
            <v>1218000</v>
          </cell>
          <cell r="V43">
            <v>117044</v>
          </cell>
          <cell r="W43">
            <v>65557</v>
          </cell>
          <cell r="X43">
            <v>914924</v>
          </cell>
          <cell r="Y43">
            <v>221549</v>
          </cell>
          <cell r="Z43">
            <v>1113549</v>
          </cell>
          <cell r="AA43">
            <v>290000</v>
          </cell>
          <cell r="AB43">
            <v>850000</v>
          </cell>
          <cell r="AC43">
            <v>617067</v>
          </cell>
          <cell r="AD43">
            <v>107633593.32000001</v>
          </cell>
          <cell r="AE43">
            <v>700325</v>
          </cell>
          <cell r="AF43">
            <v>578840</v>
          </cell>
          <cell r="AG43">
            <v>115749166.256328</v>
          </cell>
          <cell r="AH43">
            <v>600880</v>
          </cell>
          <cell r="AK43">
            <v>1379840</v>
          </cell>
        </row>
      </sheetData>
      <sheetData sheetId="6" refreshError="1">
        <row r="3">
          <cell r="A3" t="str">
            <v>Suma de VALORES</v>
          </cell>
          <cell r="B3" t="str">
            <v>PROVEEDORES</v>
          </cell>
        </row>
        <row r="4">
          <cell r="A4" t="str">
            <v>CODIGO</v>
          </cell>
          <cell r="B4" t="str">
            <v>ACERAL</v>
          </cell>
          <cell r="C4" t="str">
            <v>AIRE AMBIENTE</v>
          </cell>
          <cell r="D4" t="str">
            <v>ALBERTO VALENCIA</v>
          </cell>
          <cell r="E4" t="str">
            <v>AMTECO</v>
          </cell>
          <cell r="F4" t="str">
            <v>BALDOSINES DELTA</v>
          </cell>
          <cell r="G4" t="str">
            <v>BRILLO Y DECORACION</v>
          </cell>
          <cell r="H4" t="str">
            <v>CERRADURAS METALICAS</v>
          </cell>
          <cell r="I4" t="str">
            <v>CIELOS Y MUROS</v>
          </cell>
          <cell r="J4" t="str">
            <v>COPAQUES</v>
          </cell>
          <cell r="K4" t="str">
            <v>DISTRIB. ETERNIT</v>
          </cell>
          <cell r="L4" t="str">
            <v>DISTRIB. ITAGUI</v>
          </cell>
          <cell r="M4" t="str">
            <v>DOBLAMOS</v>
          </cell>
          <cell r="N4" t="str">
            <v>DR TRANSPORTES Y SERVICIOS</v>
          </cell>
          <cell r="O4" t="str">
            <v>ELEMENTOS Y COMPLEMENTOS</v>
          </cell>
          <cell r="P4" t="str">
            <v>EQUIPOS GLEASON</v>
          </cell>
          <cell r="Q4" t="str">
            <v>ESTUDIOS DE MADERA</v>
          </cell>
          <cell r="R4" t="str">
            <v>EVALTEC</v>
          </cell>
          <cell r="S4" t="str">
            <v>FERNANDEZ Y CIA</v>
          </cell>
          <cell r="T4" t="str">
            <v>FERREAS</v>
          </cell>
          <cell r="U4" t="str">
            <v>FERRET. EL MACHUELO</v>
          </cell>
          <cell r="V4" t="str">
            <v>FERRET. LUIS PENAGOS</v>
          </cell>
          <cell r="W4" t="str">
            <v>FOTO JAPON</v>
          </cell>
          <cell r="X4" t="str">
            <v>HIDROPROTECCION</v>
          </cell>
          <cell r="Y4" t="str">
            <v>IMSA</v>
          </cell>
          <cell r="Z4" t="str">
            <v>INTERNACIONAL FERRETERA</v>
          </cell>
          <cell r="AA4" t="str">
            <v>IPB</v>
          </cell>
          <cell r="AB4" t="str">
            <v>LAS MALLAS</v>
          </cell>
          <cell r="AC4" t="str">
            <v>MADERAS SAM MIGUEL</v>
          </cell>
          <cell r="AD4" t="str">
            <v>MANO DE OBRA</v>
          </cell>
          <cell r="AE4" t="str">
            <v>MATERIALES DE CONSTRUCCION</v>
          </cell>
          <cell r="AF4" t="str">
            <v>MOLITUR</v>
          </cell>
          <cell r="AG4" t="str">
            <v>MULTIPROYECTOS</v>
          </cell>
          <cell r="AH4" t="str">
            <v>PROPILENE</v>
          </cell>
          <cell r="AI4" t="str">
            <v>RAMIRO PATIÑO</v>
          </cell>
          <cell r="AJ4" t="str">
            <v>REEMBOLSO</v>
          </cell>
          <cell r="AK4" t="str">
            <v>SOLIDOS</v>
          </cell>
          <cell r="AL4" t="str">
            <v>TRANSPORTE</v>
          </cell>
          <cell r="AM4" t="str">
            <v>VARIOS</v>
          </cell>
          <cell r="AN4" t="str">
            <v>WILLINGTON GALLEGO</v>
          </cell>
          <cell r="AO4" t="str">
            <v>Total general</v>
          </cell>
          <cell r="AP4" t="str">
            <v>UTILIDAD</v>
          </cell>
          <cell r="AQ4" t="str">
            <v>IVA</v>
          </cell>
          <cell r="AR4" t="str">
            <v>TOTAL</v>
          </cell>
          <cell r="AS4" t="str">
            <v>UTILIDAD</v>
          </cell>
          <cell r="AT4" t="str">
            <v>IVA</v>
          </cell>
          <cell r="AU4" t="str">
            <v>TOTAL</v>
          </cell>
        </row>
        <row r="5">
          <cell r="A5" t="str">
            <v>001</v>
          </cell>
          <cell r="B5">
            <v>607841.4</v>
          </cell>
          <cell r="D5">
            <v>607841.4</v>
          </cell>
          <cell r="E5">
            <v>39509.691000000006</v>
          </cell>
          <cell r="F5">
            <v>103576.17456</v>
          </cell>
          <cell r="G5">
            <v>59000</v>
          </cell>
          <cell r="H5">
            <v>232000</v>
          </cell>
          <cell r="L5">
            <v>35560</v>
          </cell>
          <cell r="Z5">
            <v>122728</v>
          </cell>
          <cell r="AE5">
            <v>267327.59999999998</v>
          </cell>
          <cell r="AG5">
            <v>3269692</v>
          </cell>
          <cell r="AO5">
            <v>3659980</v>
          </cell>
          <cell r="AP5">
            <v>237898.7</v>
          </cell>
          <cell r="AQ5">
            <v>38063.792000000001</v>
          </cell>
          <cell r="AR5">
            <v>326327.59999999998</v>
          </cell>
          <cell r="AS5">
            <v>21211.293999999998</v>
          </cell>
          <cell r="AT5">
            <v>3393.8070399999997</v>
          </cell>
          <cell r="AU5">
            <v>350932.70103999996</v>
          </cell>
        </row>
        <row r="6">
          <cell r="A6" t="str">
            <v>002</v>
          </cell>
          <cell r="B6">
            <v>1823524.2</v>
          </cell>
          <cell r="D6">
            <v>1823524.2</v>
          </cell>
          <cell r="E6">
            <v>118529.073</v>
          </cell>
          <cell r="F6">
            <v>310728.52368000004</v>
          </cell>
          <cell r="G6">
            <v>2252781.7966800001</v>
          </cell>
          <cell r="Z6">
            <v>4446954</v>
          </cell>
          <cell r="AF6">
            <v>223970</v>
          </cell>
          <cell r="AO6">
            <v>223970</v>
          </cell>
          <cell r="AP6">
            <v>14558.050000000001</v>
          </cell>
          <cell r="AQ6">
            <v>2329.288</v>
          </cell>
          <cell r="AR6">
            <v>4446954</v>
          </cell>
          <cell r="AS6">
            <v>289052.01</v>
          </cell>
          <cell r="AT6">
            <v>46248.321600000003</v>
          </cell>
          <cell r="AU6">
            <v>4782254.3316000002</v>
          </cell>
        </row>
        <row r="7">
          <cell r="A7" t="str">
            <v>004</v>
          </cell>
          <cell r="B7">
            <v>607841.4</v>
          </cell>
          <cell r="D7">
            <v>607841.4</v>
          </cell>
          <cell r="E7">
            <v>39509.691000000006</v>
          </cell>
          <cell r="F7">
            <v>103576.17456</v>
          </cell>
          <cell r="G7">
            <v>750927.26555999997</v>
          </cell>
          <cell r="W7">
            <v>66395</v>
          </cell>
          <cell r="AE7">
            <v>267327.59999999998</v>
          </cell>
          <cell r="AJ7">
            <v>68000</v>
          </cell>
          <cell r="AO7">
            <v>134395</v>
          </cell>
          <cell r="AP7">
            <v>8735.6750000000011</v>
          </cell>
          <cell r="AQ7">
            <v>1397.7080000000003</v>
          </cell>
          <cell r="AR7">
            <v>267327.59999999998</v>
          </cell>
          <cell r="AS7">
            <v>17376.293999999998</v>
          </cell>
          <cell r="AT7">
            <v>2780.2070399999998</v>
          </cell>
          <cell r="AU7">
            <v>287484.10103999998</v>
          </cell>
        </row>
        <row r="8">
          <cell r="A8" t="str">
            <v>006</v>
          </cell>
          <cell r="C8">
            <v>1750000</v>
          </cell>
          <cell r="D8">
            <v>1750000</v>
          </cell>
          <cell r="E8">
            <v>113750</v>
          </cell>
          <cell r="F8">
            <v>298200</v>
          </cell>
          <cell r="G8">
            <v>2161950</v>
          </cell>
          <cell r="W8">
            <v>66395</v>
          </cell>
          <cell r="AF8">
            <v>204800</v>
          </cell>
          <cell r="AJ8">
            <v>44500</v>
          </cell>
          <cell r="AN8">
            <v>1113600</v>
          </cell>
          <cell r="AO8">
            <v>315695</v>
          </cell>
          <cell r="AP8">
            <v>20520.174999999999</v>
          </cell>
          <cell r="AQ8">
            <v>3283.2280000000001</v>
          </cell>
          <cell r="AR8">
            <v>2035904.4</v>
          </cell>
          <cell r="AS8">
            <v>132333.78599999999</v>
          </cell>
          <cell r="AT8">
            <v>21173.405759999998</v>
          </cell>
          <cell r="AU8">
            <v>2189411.5917599997</v>
          </cell>
        </row>
        <row r="9">
          <cell r="A9" t="str">
            <v>008</v>
          </cell>
          <cell r="B9">
            <v>3311006</v>
          </cell>
          <cell r="C9">
            <v>3891800</v>
          </cell>
          <cell r="D9">
            <v>6811006</v>
          </cell>
          <cell r="E9">
            <v>442715.39</v>
          </cell>
          <cell r="F9">
            <v>1160595.4224</v>
          </cell>
          <cell r="G9">
            <v>8414316.8124000002</v>
          </cell>
          <cell r="L9">
            <v>50286</v>
          </cell>
          <cell r="R9">
            <v>132400</v>
          </cell>
          <cell r="AO9">
            <v>3891800</v>
          </cell>
          <cell r="AP9">
            <v>252967</v>
          </cell>
          <cell r="AQ9">
            <v>40474.720000000001</v>
          </cell>
          <cell r="AR9">
            <v>182686</v>
          </cell>
          <cell r="AS9">
            <v>11874.59</v>
          </cell>
          <cell r="AT9">
            <v>1899.9344000000001</v>
          </cell>
          <cell r="AU9">
            <v>196460.52439999999</v>
          </cell>
        </row>
        <row r="10">
          <cell r="A10" t="str">
            <v>017</v>
          </cell>
          <cell r="C10">
            <v>1750000</v>
          </cell>
          <cell r="D10">
            <v>1750000</v>
          </cell>
          <cell r="E10">
            <v>113750</v>
          </cell>
          <cell r="F10">
            <v>298200</v>
          </cell>
          <cell r="G10">
            <v>2161950</v>
          </cell>
          <cell r="Y10">
            <v>702500</v>
          </cell>
          <cell r="AF10">
            <v>291540</v>
          </cell>
          <cell r="AO10">
            <v>291540</v>
          </cell>
          <cell r="AP10">
            <v>18950.100000000002</v>
          </cell>
          <cell r="AQ10">
            <v>3032.0160000000005</v>
          </cell>
          <cell r="AR10">
            <v>702500</v>
          </cell>
          <cell r="AS10">
            <v>45662.5</v>
          </cell>
          <cell r="AT10">
            <v>7306</v>
          </cell>
          <cell r="AU10">
            <v>755468.5</v>
          </cell>
        </row>
        <row r="11">
          <cell r="A11" t="str">
            <v>025</v>
          </cell>
          <cell r="B11">
            <v>6350213</v>
          </cell>
          <cell r="C11">
            <v>7000000</v>
          </cell>
          <cell r="D11">
            <v>13350213</v>
          </cell>
          <cell r="E11">
            <v>867763.84499999997</v>
          </cell>
          <cell r="F11">
            <v>2274876.2952000001</v>
          </cell>
          <cell r="G11">
            <v>16492853.1402</v>
          </cell>
          <cell r="X11">
            <v>5000000</v>
          </cell>
          <cell r="Y11">
            <v>702500</v>
          </cell>
          <cell r="AF11">
            <v>742200</v>
          </cell>
          <cell r="AO11">
            <v>742200</v>
          </cell>
          <cell r="AP11">
            <v>48243</v>
          </cell>
          <cell r="AQ11">
            <v>7718.88</v>
          </cell>
          <cell r="AR11">
            <v>5702500</v>
          </cell>
          <cell r="AS11">
            <v>370662.5</v>
          </cell>
          <cell r="AT11">
            <v>59306</v>
          </cell>
          <cell r="AU11">
            <v>6132468.5</v>
          </cell>
        </row>
        <row r="12">
          <cell r="A12" t="str">
            <v>026</v>
          </cell>
          <cell r="X12">
            <v>2000000</v>
          </cell>
          <cell r="AF12">
            <v>664040</v>
          </cell>
          <cell r="AO12">
            <v>664040</v>
          </cell>
          <cell r="AP12">
            <v>43162.6</v>
          </cell>
          <cell r="AQ12">
            <v>6906.0159999999996</v>
          </cell>
          <cell r="AR12">
            <v>2000000</v>
          </cell>
          <cell r="AS12">
            <v>130000</v>
          </cell>
          <cell r="AT12">
            <v>20800</v>
          </cell>
          <cell r="AU12">
            <v>2150800</v>
          </cell>
        </row>
        <row r="13">
          <cell r="A13" t="str">
            <v>101</v>
          </cell>
          <cell r="J13">
            <v>453585</v>
          </cell>
          <cell r="X13">
            <v>2000000</v>
          </cell>
          <cell r="AO13">
            <v>453585</v>
          </cell>
          <cell r="AP13">
            <v>29483.025000000001</v>
          </cell>
          <cell r="AQ13">
            <v>4717.2840000000006</v>
          </cell>
          <cell r="AR13">
            <v>2000000</v>
          </cell>
          <cell r="AS13">
            <v>130000</v>
          </cell>
          <cell r="AT13">
            <v>20800</v>
          </cell>
          <cell r="AU13">
            <v>2150800</v>
          </cell>
        </row>
        <row r="14">
          <cell r="A14" t="str">
            <v>105</v>
          </cell>
          <cell r="J14">
            <v>601600</v>
          </cell>
          <cell r="M14">
            <v>2041600</v>
          </cell>
          <cell r="N14">
            <v>280000</v>
          </cell>
          <cell r="S14">
            <v>1450000</v>
          </cell>
          <cell r="U14">
            <v>167040</v>
          </cell>
          <cell r="X14">
            <v>184000</v>
          </cell>
          <cell r="AO14">
            <v>2810240</v>
          </cell>
          <cell r="AP14">
            <v>182665.60000000001</v>
          </cell>
          <cell r="AQ14">
            <v>29226.496000000003</v>
          </cell>
          <cell r="AR14">
            <v>1914000</v>
          </cell>
          <cell r="AS14">
            <v>124410</v>
          </cell>
          <cell r="AT14">
            <v>19905.600000000002</v>
          </cell>
          <cell r="AU14">
            <v>2058315.6</v>
          </cell>
        </row>
        <row r="15">
          <cell r="A15" t="str">
            <v>108</v>
          </cell>
          <cell r="J15">
            <v>55499</v>
          </cell>
          <cell r="S15">
            <v>1450000</v>
          </cell>
          <cell r="U15">
            <v>15750</v>
          </cell>
          <cell r="Y15">
            <v>702500</v>
          </cell>
          <cell r="AO15">
            <v>55499</v>
          </cell>
          <cell r="AP15">
            <v>3607.4349999999999</v>
          </cell>
          <cell r="AQ15">
            <v>577.18960000000004</v>
          </cell>
          <cell r="AR15">
            <v>2168250</v>
          </cell>
          <cell r="AS15">
            <v>140936.25</v>
          </cell>
          <cell r="AT15">
            <v>22549.8</v>
          </cell>
          <cell r="AU15">
            <v>2331736.0499999998</v>
          </cell>
        </row>
        <row r="16">
          <cell r="A16" t="str">
            <v>109</v>
          </cell>
          <cell r="J16">
            <v>8750</v>
          </cell>
          <cell r="S16">
            <v>82875</v>
          </cell>
          <cell r="U16">
            <v>21776</v>
          </cell>
          <cell r="Y16">
            <v>702500</v>
          </cell>
          <cell r="AG16">
            <v>11500</v>
          </cell>
          <cell r="AO16">
            <v>113401</v>
          </cell>
          <cell r="AP16">
            <v>7371.0650000000005</v>
          </cell>
          <cell r="AQ16">
            <v>1179.3704</v>
          </cell>
          <cell r="AR16">
            <v>714000</v>
          </cell>
          <cell r="AS16">
            <v>46410</v>
          </cell>
          <cell r="AT16">
            <v>7425.6</v>
          </cell>
          <cell r="AU16">
            <v>767835.6</v>
          </cell>
        </row>
        <row r="17">
          <cell r="A17" t="str">
            <v>110</v>
          </cell>
          <cell r="J17">
            <v>319908</v>
          </cell>
          <cell r="Y17">
            <v>702500</v>
          </cell>
          <cell r="AA17">
            <v>162450</v>
          </cell>
          <cell r="AG17">
            <v>12800</v>
          </cell>
          <cell r="AK17">
            <v>395232</v>
          </cell>
          <cell r="AO17">
            <v>877590</v>
          </cell>
          <cell r="AP17">
            <v>57043.35</v>
          </cell>
          <cell r="AQ17">
            <v>9126.9359999999997</v>
          </cell>
          <cell r="AR17">
            <v>715300</v>
          </cell>
          <cell r="AS17">
            <v>46494.5</v>
          </cell>
          <cell r="AT17">
            <v>7439.12</v>
          </cell>
          <cell r="AU17">
            <v>769233.62</v>
          </cell>
        </row>
        <row r="18">
          <cell r="A18" t="str">
            <v>111</v>
          </cell>
          <cell r="Y18">
            <v>702500</v>
          </cell>
          <cell r="AB18">
            <v>109040</v>
          </cell>
          <cell r="AO18">
            <v>109040</v>
          </cell>
          <cell r="AP18">
            <v>7087.6</v>
          </cell>
          <cell r="AQ18">
            <v>1134.0160000000001</v>
          </cell>
          <cell r="AR18">
            <v>702500</v>
          </cell>
          <cell r="AS18">
            <v>45662.5</v>
          </cell>
          <cell r="AT18">
            <v>7306</v>
          </cell>
          <cell r="AU18">
            <v>755468.5</v>
          </cell>
        </row>
        <row r="19">
          <cell r="A19" t="str">
            <v>113</v>
          </cell>
          <cell r="J19">
            <v>153329</v>
          </cell>
          <cell r="S19">
            <v>1450000</v>
          </cell>
          <cell r="U19">
            <v>21112</v>
          </cell>
          <cell r="Y19">
            <v>702500</v>
          </cell>
          <cell r="AH19">
            <v>232000</v>
          </cell>
          <cell r="AO19">
            <v>174441</v>
          </cell>
          <cell r="AP19">
            <v>11338.665000000001</v>
          </cell>
          <cell r="AQ19">
            <v>1814.1864000000003</v>
          </cell>
          <cell r="AR19">
            <v>2384500</v>
          </cell>
          <cell r="AS19">
            <v>154992.5</v>
          </cell>
          <cell r="AT19">
            <v>24798.799999999999</v>
          </cell>
          <cell r="AU19">
            <v>2564291.2999999998</v>
          </cell>
        </row>
        <row r="20">
          <cell r="A20" t="str">
            <v>203</v>
          </cell>
          <cell r="I20">
            <v>92800</v>
          </cell>
          <cell r="X20">
            <v>672000</v>
          </cell>
          <cell r="AO20">
            <v>672000</v>
          </cell>
          <cell r="AP20">
            <v>43680</v>
          </cell>
          <cell r="AQ20">
            <v>6988.8</v>
          </cell>
          <cell r="AR20">
            <v>92800</v>
          </cell>
          <cell r="AS20">
            <v>6032</v>
          </cell>
          <cell r="AT20">
            <v>965.12</v>
          </cell>
          <cell r="AU20">
            <v>99797.119999999995</v>
          </cell>
        </row>
        <row r="21">
          <cell r="A21" t="str">
            <v>204</v>
          </cell>
          <cell r="T21">
            <v>636191</v>
          </cell>
          <cell r="V21">
            <v>487200</v>
          </cell>
          <cell r="AC21">
            <v>24360</v>
          </cell>
          <cell r="AF21">
            <v>466830.4</v>
          </cell>
          <cell r="AJ21">
            <v>68764.800000000003</v>
          </cell>
          <cell r="AO21">
            <v>1123391</v>
          </cell>
          <cell r="AP21">
            <v>73020.415000000008</v>
          </cell>
          <cell r="AQ21">
            <v>11683.266400000002</v>
          </cell>
          <cell r="AR21">
            <v>559955.19999999995</v>
          </cell>
          <cell r="AS21">
            <v>36397.087999999996</v>
          </cell>
          <cell r="AT21">
            <v>5823.5340799999994</v>
          </cell>
          <cell r="AU21">
            <v>602175.82207999995</v>
          </cell>
        </row>
        <row r="22">
          <cell r="A22" t="str">
            <v>207</v>
          </cell>
          <cell r="AC22">
            <v>1128100</v>
          </cell>
          <cell r="AF22">
            <v>1351806</v>
          </cell>
          <cell r="AH22">
            <v>1096780</v>
          </cell>
          <cell r="AJ22">
            <v>69600</v>
          </cell>
          <cell r="AK22">
            <v>1624000</v>
          </cell>
          <cell r="AO22">
            <v>1096780</v>
          </cell>
          <cell r="AP22">
            <v>71290.7</v>
          </cell>
          <cell r="AQ22">
            <v>11406.512000000001</v>
          </cell>
          <cell r="AR22">
            <v>4173506</v>
          </cell>
          <cell r="AS22">
            <v>271277.89</v>
          </cell>
          <cell r="AT22">
            <v>43404.462400000004</v>
          </cell>
          <cell r="AU22">
            <v>4488188.3523999993</v>
          </cell>
        </row>
        <row r="23">
          <cell r="A23" t="str">
            <v>319</v>
          </cell>
          <cell r="C23">
            <v>141219</v>
          </cell>
          <cell r="D23">
            <v>75400</v>
          </cell>
          <cell r="T23">
            <v>500000</v>
          </cell>
          <cell r="AD23">
            <v>11020</v>
          </cell>
          <cell r="AF23">
            <v>4856682.2</v>
          </cell>
          <cell r="AJ23">
            <v>679017.6</v>
          </cell>
          <cell r="AO23">
            <v>500000</v>
          </cell>
          <cell r="AP23">
            <v>32500</v>
          </cell>
          <cell r="AQ23">
            <v>5200</v>
          </cell>
          <cell r="AR23">
            <v>5763338.7999999989</v>
          </cell>
          <cell r="AS23">
            <v>374617.02199999994</v>
          </cell>
          <cell r="AT23">
            <v>59938.723519999992</v>
          </cell>
          <cell r="AU23">
            <v>6197894.5455199983</v>
          </cell>
        </row>
        <row r="24">
          <cell r="A24" t="str">
            <v>403</v>
          </cell>
          <cell r="B24">
            <v>348000</v>
          </cell>
          <cell r="D24">
            <v>557850</v>
          </cell>
          <cell r="I24">
            <v>69600</v>
          </cell>
          <cell r="O24">
            <v>1143528</v>
          </cell>
          <cell r="AC24">
            <v>20880</v>
          </cell>
          <cell r="AG24">
            <v>70528</v>
          </cell>
          <cell r="AN24">
            <v>206898</v>
          </cell>
          <cell r="AO24">
            <v>2189506</v>
          </cell>
          <cell r="AP24">
            <v>142317.89000000001</v>
          </cell>
          <cell r="AQ24">
            <v>22770.862400000002</v>
          </cell>
          <cell r="AR24">
            <v>227778</v>
          </cell>
          <cell r="AS24">
            <v>14805.57</v>
          </cell>
          <cell r="AT24">
            <v>2368.8912</v>
          </cell>
          <cell r="AU24">
            <v>244952.46120000002</v>
          </cell>
        </row>
        <row r="25">
          <cell r="A25" t="str">
            <v>DIST. DUITAMA</v>
          </cell>
          <cell r="Q25">
            <v>70560</v>
          </cell>
          <cell r="AC25">
            <v>23200</v>
          </cell>
          <cell r="AF25">
            <v>2091184.2</v>
          </cell>
          <cell r="AO25">
            <v>70560</v>
          </cell>
          <cell r="AP25">
            <v>4586.4000000000005</v>
          </cell>
          <cell r="AQ25">
            <v>733.82400000000007</v>
          </cell>
          <cell r="AR25">
            <v>2114384.2000000002</v>
          </cell>
          <cell r="AS25">
            <v>137434.97300000003</v>
          </cell>
          <cell r="AT25">
            <v>21989.595680000006</v>
          </cell>
          <cell r="AU25">
            <v>2273808.7686800002</v>
          </cell>
        </row>
        <row r="26">
          <cell r="A26" t="str">
            <v>DIST. FLORENCIA</v>
          </cell>
          <cell r="Y26">
            <v>1093694</v>
          </cell>
          <cell r="AC26">
            <v>104400</v>
          </cell>
          <cell r="AF26">
            <v>926376</v>
          </cell>
          <cell r="AO26">
            <v>1093694</v>
          </cell>
          <cell r="AP26">
            <v>71090.11</v>
          </cell>
          <cell r="AQ26">
            <v>11374.417600000001</v>
          </cell>
          <cell r="AR26">
            <v>1030776</v>
          </cell>
          <cell r="AS26">
            <v>67000.44</v>
          </cell>
          <cell r="AT26">
            <v>10720.070400000001</v>
          </cell>
          <cell r="AU26">
            <v>1108496.5104</v>
          </cell>
        </row>
        <row r="27">
          <cell r="A27" t="str">
            <v>DIST. TUNJA</v>
          </cell>
          <cell r="Q27">
            <v>407736</v>
          </cell>
          <cell r="AJ27">
            <v>87000</v>
          </cell>
          <cell r="AO27">
            <v>407736</v>
          </cell>
          <cell r="AP27">
            <v>26502.84</v>
          </cell>
          <cell r="AQ27">
            <v>4240.4544000000005</v>
          </cell>
          <cell r="AR27">
            <v>87000</v>
          </cell>
          <cell r="AS27">
            <v>5655</v>
          </cell>
          <cell r="AT27">
            <v>904.80000000000007</v>
          </cell>
          <cell r="AU27">
            <v>93559.8</v>
          </cell>
        </row>
        <row r="28">
          <cell r="A28" t="str">
            <v>DIST. ZIPAQUIRA</v>
          </cell>
          <cell r="Q28">
            <v>335412</v>
          </cell>
          <cell r="AF28">
            <v>1440546</v>
          </cell>
          <cell r="AO28">
            <v>335412</v>
          </cell>
          <cell r="AP28">
            <v>21801.780000000002</v>
          </cell>
          <cell r="AQ28">
            <v>3488.2848000000004</v>
          </cell>
          <cell r="AR28">
            <v>1440546</v>
          </cell>
          <cell r="AS28">
            <v>93635.49</v>
          </cell>
          <cell r="AT28">
            <v>14981.678400000001</v>
          </cell>
          <cell r="AU28">
            <v>1549163.1684000001</v>
          </cell>
        </row>
        <row r="29">
          <cell r="A29" t="str">
            <v>ÉXITO COLOMBIA</v>
          </cell>
          <cell r="B29">
            <v>69600</v>
          </cell>
          <cell r="AD29">
            <v>1824100</v>
          </cell>
          <cell r="AN29">
            <v>157988</v>
          </cell>
          <cell r="AO29">
            <v>69600</v>
          </cell>
          <cell r="AP29">
            <v>4524</v>
          </cell>
          <cell r="AQ29">
            <v>723.84</v>
          </cell>
          <cell r="AR29">
            <v>1982088</v>
          </cell>
          <cell r="AS29">
            <v>128835.72</v>
          </cell>
          <cell r="AT29">
            <v>20613.715200000002</v>
          </cell>
          <cell r="AU29">
            <v>2131537.4352000002</v>
          </cell>
        </row>
        <row r="30">
          <cell r="A30" t="str">
            <v>ÉXITO ENVIGADO</v>
          </cell>
          <cell r="B30">
            <v>69600</v>
          </cell>
          <cell r="AC30">
            <v>179800</v>
          </cell>
          <cell r="AF30">
            <v>83752</v>
          </cell>
          <cell r="AJ30">
            <v>975850</v>
          </cell>
          <cell r="AO30">
            <v>69600</v>
          </cell>
          <cell r="AP30">
            <v>4524</v>
          </cell>
          <cell r="AQ30">
            <v>723.84</v>
          </cell>
          <cell r="AR30">
            <v>1239402</v>
          </cell>
          <cell r="AS30">
            <v>80561.13</v>
          </cell>
          <cell r="AT30">
            <v>12889.7808</v>
          </cell>
          <cell r="AU30">
            <v>1332852.9108</v>
          </cell>
        </row>
        <row r="31">
          <cell r="A31" t="str">
            <v>ÉXITO LAURELES</v>
          </cell>
          <cell r="B31">
            <v>359600</v>
          </cell>
          <cell r="AC31">
            <v>40600</v>
          </cell>
          <cell r="AN31">
            <v>35000</v>
          </cell>
          <cell r="AO31">
            <v>394600</v>
          </cell>
          <cell r="AP31">
            <v>25649</v>
          </cell>
          <cell r="AQ31">
            <v>4103.84</v>
          </cell>
          <cell r="AR31">
            <v>40600</v>
          </cell>
          <cell r="AS31">
            <v>2639</v>
          </cell>
          <cell r="AT31">
            <v>422.24</v>
          </cell>
          <cell r="AU31">
            <v>43661.24</v>
          </cell>
        </row>
        <row r="32">
          <cell r="A32" t="str">
            <v>ÉXITO POBLADO</v>
          </cell>
          <cell r="B32">
            <v>69600</v>
          </cell>
          <cell r="AF32">
            <v>986319</v>
          </cell>
          <cell r="AJ32">
            <v>251696.8</v>
          </cell>
          <cell r="AO32">
            <v>69600</v>
          </cell>
          <cell r="AP32">
            <v>4524</v>
          </cell>
          <cell r="AQ32">
            <v>723.84</v>
          </cell>
          <cell r="AR32">
            <v>1238015.8</v>
          </cell>
          <cell r="AS32">
            <v>80471.027000000002</v>
          </cell>
          <cell r="AT32">
            <v>12875.364320000001</v>
          </cell>
          <cell r="AU32">
            <v>1331362.19132</v>
          </cell>
        </row>
        <row r="33">
          <cell r="A33" t="str">
            <v>GIRON</v>
          </cell>
          <cell r="AD33">
            <v>33788837</v>
          </cell>
          <cell r="AE33">
            <v>25642767</v>
          </cell>
          <cell r="AL33">
            <v>493040</v>
          </cell>
          <cell r="AM33">
            <v>89474</v>
          </cell>
          <cell r="AN33">
            <v>203200</v>
          </cell>
          <cell r="AO33">
            <v>60014118</v>
          </cell>
          <cell r="AP33">
            <v>3900917.67</v>
          </cell>
          <cell r="AQ33">
            <v>624146.82720000006</v>
          </cell>
          <cell r="AR33">
            <v>203200</v>
          </cell>
          <cell r="AS33">
            <v>13208</v>
          </cell>
          <cell r="AT33">
            <v>2113.2800000000002</v>
          </cell>
          <cell r="AU33">
            <v>218521.28</v>
          </cell>
        </row>
        <row r="34">
          <cell r="A34" t="str">
            <v>R02</v>
          </cell>
          <cell r="I34">
            <v>7936311</v>
          </cell>
          <cell r="AC34">
            <v>9280</v>
          </cell>
          <cell r="AF34">
            <v>336017.2</v>
          </cell>
          <cell r="AJ34">
            <v>176320</v>
          </cell>
          <cell r="AO34">
            <v>7936311</v>
          </cell>
          <cell r="AP34">
            <v>515860.21500000003</v>
          </cell>
          <cell r="AQ34">
            <v>82537.63440000001</v>
          </cell>
          <cell r="AR34">
            <v>521617.2</v>
          </cell>
          <cell r="AS34">
            <v>33905.118000000002</v>
          </cell>
          <cell r="AT34">
            <v>5424.8188800000007</v>
          </cell>
          <cell r="AU34">
            <v>560947.13688000001</v>
          </cell>
        </row>
        <row r="35">
          <cell r="A35" t="str">
            <v>R05</v>
          </cell>
          <cell r="AE35">
            <v>267327.59999999998</v>
          </cell>
          <cell r="AI35">
            <v>268800</v>
          </cell>
          <cell r="AO35">
            <v>268800</v>
          </cell>
          <cell r="AP35">
            <v>17472</v>
          </cell>
          <cell r="AQ35">
            <v>2795.52</v>
          </cell>
          <cell r="AR35">
            <v>267327.59999999998</v>
          </cell>
          <cell r="AS35">
            <v>17376.293999999998</v>
          </cell>
          <cell r="AT35">
            <v>2780.2070399999998</v>
          </cell>
          <cell r="AU35">
            <v>287484.10103999998</v>
          </cell>
        </row>
        <row r="36">
          <cell r="A36" t="str">
            <v>R06</v>
          </cell>
          <cell r="E36">
            <v>556800</v>
          </cell>
          <cell r="J36">
            <v>388230</v>
          </cell>
          <cell r="P36">
            <v>674833</v>
          </cell>
          <cell r="R36">
            <v>250849</v>
          </cell>
          <cell r="Y36">
            <v>702500</v>
          </cell>
          <cell r="Z36">
            <v>719200</v>
          </cell>
          <cell r="AE36">
            <v>498385</v>
          </cell>
          <cell r="AO36">
            <v>2033112</v>
          </cell>
          <cell r="AP36">
            <v>132152.28</v>
          </cell>
          <cell r="AQ36">
            <v>372360</v>
          </cell>
          <cell r="AR36">
            <v>2130045</v>
          </cell>
          <cell r="AS36">
            <v>138452.92500000002</v>
          </cell>
          <cell r="AT36">
            <v>22152.468000000004</v>
          </cell>
          <cell r="AU36">
            <v>2290650.3929999997</v>
          </cell>
        </row>
        <row r="37">
          <cell r="A37" t="str">
            <v>REF. APE</v>
          </cell>
          <cell r="E37">
            <v>41589</v>
          </cell>
          <cell r="F37">
            <v>603200</v>
          </cell>
          <cell r="G37">
            <v>2823830</v>
          </cell>
          <cell r="K37">
            <v>1922442</v>
          </cell>
          <cell r="N37">
            <v>1168000</v>
          </cell>
          <cell r="T37">
            <v>540792</v>
          </cell>
          <cell r="Y37">
            <v>10984597</v>
          </cell>
          <cell r="AC37">
            <v>168780</v>
          </cell>
          <cell r="AF37">
            <v>159400</v>
          </cell>
          <cell r="AJ37">
            <v>381640</v>
          </cell>
          <cell r="AO37">
            <v>18412630</v>
          </cell>
          <cell r="AP37">
            <v>1196820.95</v>
          </cell>
          <cell r="AQ37">
            <v>191491.35199999998</v>
          </cell>
          <cell r="AR37">
            <v>381640</v>
          </cell>
          <cell r="AS37">
            <v>24806.600000000002</v>
          </cell>
          <cell r="AT37">
            <v>3969.0560000000005</v>
          </cell>
          <cell r="AU37">
            <v>410415.65599999996</v>
          </cell>
        </row>
        <row r="38">
          <cell r="A38" t="str">
            <v>R09</v>
          </cell>
          <cell r="I38">
            <v>10126076</v>
          </cell>
          <cell r="AC38">
            <v>765600</v>
          </cell>
          <cell r="AF38">
            <v>10714583.6</v>
          </cell>
          <cell r="AN38">
            <v>87000</v>
          </cell>
          <cell r="AO38">
            <v>10126076</v>
          </cell>
          <cell r="AP38">
            <v>658194.94000000006</v>
          </cell>
          <cell r="AQ38">
            <v>105311.19040000001</v>
          </cell>
          <cell r="AR38">
            <v>11567183.6</v>
          </cell>
          <cell r="AS38">
            <v>751866.93400000001</v>
          </cell>
          <cell r="AT38">
            <v>120298.70944000001</v>
          </cell>
          <cell r="AU38">
            <v>12439349.24344</v>
          </cell>
        </row>
        <row r="39">
          <cell r="A39" t="str">
            <v>Total general</v>
          </cell>
          <cell r="B39">
            <v>916400</v>
          </cell>
          <cell r="C39">
            <v>3891800</v>
          </cell>
          <cell r="D39">
            <v>557850</v>
          </cell>
          <cell r="E39">
            <v>41589</v>
          </cell>
          <cell r="F39">
            <v>603200</v>
          </cell>
          <cell r="G39">
            <v>2823830</v>
          </cell>
          <cell r="H39">
            <v>232000</v>
          </cell>
          <cell r="I39">
            <v>18131987</v>
          </cell>
          <cell r="J39">
            <v>1980901</v>
          </cell>
          <cell r="K39">
            <v>1922442</v>
          </cell>
          <cell r="L39">
            <v>35560</v>
          </cell>
          <cell r="M39">
            <v>394400</v>
          </cell>
          <cell r="N39">
            <v>1168000</v>
          </cell>
          <cell r="O39">
            <v>1143528</v>
          </cell>
          <cell r="P39">
            <v>674833</v>
          </cell>
          <cell r="Q39">
            <v>813708</v>
          </cell>
          <cell r="R39">
            <v>250849</v>
          </cell>
          <cell r="S39">
            <v>82875</v>
          </cell>
          <cell r="T39">
            <v>1676983</v>
          </cell>
          <cell r="U39">
            <v>209928</v>
          </cell>
          <cell r="V39">
            <v>487200</v>
          </cell>
          <cell r="W39">
            <v>132790</v>
          </cell>
          <cell r="X39">
            <v>672000</v>
          </cell>
          <cell r="Y39">
            <v>12078291</v>
          </cell>
          <cell r="Z39">
            <v>841928</v>
          </cell>
          <cell r="AA39">
            <v>162450</v>
          </cell>
          <cell r="AB39">
            <v>109040</v>
          </cell>
          <cell r="AC39">
            <v>168780</v>
          </cell>
          <cell r="AD39">
            <v>33788837</v>
          </cell>
          <cell r="AE39">
            <v>25642767</v>
          </cell>
          <cell r="AF39">
            <v>2305906</v>
          </cell>
          <cell r="AG39">
            <v>3340220</v>
          </cell>
          <cell r="AH39">
            <v>1096780</v>
          </cell>
          <cell r="AI39">
            <v>268800</v>
          </cell>
          <cell r="AJ39">
            <v>112500</v>
          </cell>
          <cell r="AK39">
            <v>395232</v>
          </cell>
          <cell r="AL39">
            <v>493040</v>
          </cell>
          <cell r="AM39">
            <v>89474</v>
          </cell>
          <cell r="AN39">
            <v>35000</v>
          </cell>
          <cell r="AO39">
            <v>15000</v>
          </cell>
          <cell r="AP39">
            <v>7891061.2300000004</v>
          </cell>
          <cell r="AQ39">
            <v>1262569.7968000001</v>
          </cell>
          <cell r="AR39">
            <v>2715306</v>
          </cell>
          <cell r="AS39">
            <v>176494.89</v>
          </cell>
          <cell r="AT39">
            <v>28239.182400000002</v>
          </cell>
          <cell r="AU39">
            <v>2920040.0723999999</v>
          </cell>
        </row>
        <row r="40">
          <cell r="A40" t="str">
            <v>DIST. ZIPAQUIRA</v>
          </cell>
          <cell r="AN40">
            <v>278400</v>
          </cell>
          <cell r="AR40">
            <v>278400</v>
          </cell>
          <cell r="AS40">
            <v>18096</v>
          </cell>
          <cell r="AT40">
            <v>2895.36</v>
          </cell>
          <cell r="AU40">
            <v>299391.35999999999</v>
          </cell>
        </row>
        <row r="41">
          <cell r="A41" t="str">
            <v>ÉXITO BELLO</v>
          </cell>
          <cell r="B41">
            <v>168000</v>
          </cell>
          <cell r="AE41">
            <v>267327.59999999998</v>
          </cell>
          <cell r="AR41">
            <v>435327.6</v>
          </cell>
          <cell r="AS41">
            <v>28296.293999999998</v>
          </cell>
          <cell r="AT41">
            <v>4527.4070400000001</v>
          </cell>
          <cell r="AU41">
            <v>468151.30103999999</v>
          </cell>
        </row>
        <row r="42">
          <cell r="A42" t="str">
            <v>ÉXITO LAURELES</v>
          </cell>
          <cell r="AE42">
            <v>267327.59999999998</v>
          </cell>
          <cell r="AR42">
            <v>267327.59999999998</v>
          </cell>
          <cell r="AS42">
            <v>17376.293999999998</v>
          </cell>
          <cell r="AT42">
            <v>2780.2070399999998</v>
          </cell>
          <cell r="AU42">
            <v>287484.10103999998</v>
          </cell>
        </row>
        <row r="43">
          <cell r="A43" t="str">
            <v>R02</v>
          </cell>
          <cell r="H43">
            <v>49059205</v>
          </cell>
          <cell r="I43">
            <v>20865287</v>
          </cell>
          <cell r="L43">
            <v>243600</v>
          </cell>
          <cell r="AR43">
            <v>70168092</v>
          </cell>
          <cell r="AS43">
            <v>4560925.9800000004</v>
          </cell>
          <cell r="AT43">
            <v>729748.15680000011</v>
          </cell>
          <cell r="AU43">
            <v>75458766.136800006</v>
          </cell>
        </row>
        <row r="44">
          <cell r="A44" t="str">
            <v>R06</v>
          </cell>
          <cell r="F44">
            <v>302069</v>
          </cell>
          <cell r="G44">
            <v>175500</v>
          </cell>
          <cell r="J44">
            <v>426453</v>
          </cell>
          <cell r="L44">
            <v>354878</v>
          </cell>
          <cell r="N44">
            <v>280000</v>
          </cell>
          <cell r="Q44">
            <v>1610933</v>
          </cell>
          <cell r="S44">
            <v>1450000</v>
          </cell>
          <cell r="U44">
            <v>58731</v>
          </cell>
          <cell r="AA44">
            <v>198360</v>
          </cell>
          <cell r="AE44">
            <v>405245</v>
          </cell>
          <cell r="AR44">
            <v>5262169</v>
          </cell>
          <cell r="AS44">
            <v>342040.98499999999</v>
          </cell>
          <cell r="AT44">
            <v>54726.5576</v>
          </cell>
          <cell r="AU44">
            <v>5658936.5426000003</v>
          </cell>
        </row>
        <row r="45">
          <cell r="A45" t="str">
            <v>REF. APE</v>
          </cell>
          <cell r="C45">
            <v>323692</v>
          </cell>
          <cell r="D45">
            <v>231000</v>
          </cell>
          <cell r="G45">
            <v>56000</v>
          </cell>
          <cell r="K45">
            <v>242208</v>
          </cell>
          <cell r="O45">
            <v>1181000</v>
          </cell>
          <cell r="P45">
            <v>19262644</v>
          </cell>
          <cell r="T45">
            <v>1546320</v>
          </cell>
          <cell r="V45">
            <v>243600</v>
          </cell>
          <cell r="W45">
            <v>2170824</v>
          </cell>
          <cell r="AB45">
            <v>873600</v>
          </cell>
          <cell r="AC45">
            <v>4415424</v>
          </cell>
          <cell r="AD45">
            <v>2318144</v>
          </cell>
          <cell r="AF45">
            <v>4372840.4000000004</v>
          </cell>
          <cell r="AI45">
            <v>133400</v>
          </cell>
          <cell r="AK45">
            <v>1276800</v>
          </cell>
          <cell r="AL45">
            <v>5714740</v>
          </cell>
          <cell r="AM45">
            <v>322970</v>
          </cell>
          <cell r="AN45">
            <v>1232204.8</v>
          </cell>
          <cell r="AO45">
            <v>54850</v>
          </cell>
          <cell r="AP45">
            <v>3324560</v>
          </cell>
          <cell r="AR45">
            <v>49296821.199999996</v>
          </cell>
          <cell r="AS45">
            <v>3204293.378</v>
          </cell>
          <cell r="AT45">
            <v>512686.94047999999</v>
          </cell>
          <cell r="AU45">
            <v>53013801.518479995</v>
          </cell>
        </row>
        <row r="46">
          <cell r="A46" t="str">
            <v>Total general</v>
          </cell>
          <cell r="B46">
            <v>168000</v>
          </cell>
          <cell r="C46">
            <v>464911</v>
          </cell>
          <cell r="D46">
            <v>306400</v>
          </cell>
          <cell r="E46">
            <v>556800</v>
          </cell>
          <cell r="F46">
            <v>302069</v>
          </cell>
          <cell r="G46">
            <v>290500</v>
          </cell>
          <cell r="H46">
            <v>49059205</v>
          </cell>
          <cell r="I46">
            <v>20958087</v>
          </cell>
          <cell r="J46">
            <v>426453</v>
          </cell>
          <cell r="K46">
            <v>242208</v>
          </cell>
          <cell r="L46">
            <v>648764</v>
          </cell>
          <cell r="M46">
            <v>394400</v>
          </cell>
          <cell r="N46">
            <v>560000</v>
          </cell>
          <cell r="O46">
            <v>1181000</v>
          </cell>
          <cell r="P46">
            <v>19262644</v>
          </cell>
          <cell r="Q46">
            <v>1610933</v>
          </cell>
          <cell r="R46">
            <v>132400</v>
          </cell>
          <cell r="S46">
            <v>5800000</v>
          </cell>
          <cell r="T46">
            <v>1546320</v>
          </cell>
          <cell r="U46">
            <v>74481</v>
          </cell>
          <cell r="V46">
            <v>243600</v>
          </cell>
          <cell r="W46">
            <v>2170824</v>
          </cell>
          <cell r="X46">
            <v>9184000</v>
          </cell>
          <cell r="Y46">
            <v>5620000</v>
          </cell>
          <cell r="Z46">
            <v>4446954</v>
          </cell>
          <cell r="AA46">
            <v>198360</v>
          </cell>
          <cell r="AB46">
            <v>873600</v>
          </cell>
          <cell r="AC46">
            <v>6711644</v>
          </cell>
          <cell r="AD46">
            <v>4153264</v>
          </cell>
          <cell r="AE46">
            <v>2240268</v>
          </cell>
          <cell r="AF46">
            <v>30472347.399999999</v>
          </cell>
          <cell r="AG46">
            <v>24300</v>
          </cell>
          <cell r="AH46">
            <v>232000</v>
          </cell>
          <cell r="AI46">
            <v>133400</v>
          </cell>
          <cell r="AJ46">
            <v>3072689.2</v>
          </cell>
          <cell r="AK46">
            <v>2900800</v>
          </cell>
          <cell r="AL46">
            <v>5714740</v>
          </cell>
          <cell r="AM46">
            <v>322970</v>
          </cell>
          <cell r="AN46">
            <v>3279290.8</v>
          </cell>
          <cell r="AO46">
            <v>69850</v>
          </cell>
          <cell r="AP46">
            <v>3324560</v>
          </cell>
          <cell r="AQ46">
            <v>372360</v>
          </cell>
          <cell r="AR46">
            <v>189747396.40000001</v>
          </cell>
          <cell r="AS46">
            <v>12333580.766000001</v>
          </cell>
          <cell r="AT46">
            <v>1973372.9225600001</v>
          </cell>
          <cell r="AU46">
            <v>204054350.08856001</v>
          </cell>
        </row>
      </sheetData>
      <sheetData sheetId="7" refreshError="1">
        <row r="3">
          <cell r="A3" t="str">
            <v>Suma de VALORES</v>
          </cell>
          <cell r="B3" t="str">
            <v>PROVEEDORES</v>
          </cell>
        </row>
        <row r="4">
          <cell r="A4" t="str">
            <v>CODIGO</v>
          </cell>
          <cell r="B4" t="str">
            <v>AIRE AMBIENTE</v>
          </cell>
          <cell r="C4" t="str">
            <v>ANTONIO PAEZ</v>
          </cell>
          <cell r="D4" t="str">
            <v>ASCOM</v>
          </cell>
          <cell r="E4" t="str">
            <v>BAHAMON JARAMILLO</v>
          </cell>
          <cell r="F4" t="str">
            <v>BERNARDO CASTAÑO</v>
          </cell>
          <cell r="G4" t="str">
            <v>BRILLO Y DECORACION</v>
          </cell>
          <cell r="H4" t="str">
            <v>CANTERAS DE COLOMBIA</v>
          </cell>
          <cell r="I4" t="str">
            <v>CEMENTOS RIOCLARO</v>
          </cell>
          <cell r="J4" t="str">
            <v>CERRAJERIA</v>
          </cell>
          <cell r="K4" t="str">
            <v>CIELOS Y MUROS</v>
          </cell>
          <cell r="L4" t="str">
            <v>COARTE</v>
          </cell>
          <cell r="M4" t="str">
            <v>CONDISEÑO</v>
          </cell>
          <cell r="N4" t="str">
            <v>CONEQUIPOS</v>
          </cell>
          <cell r="O4" t="str">
            <v>COPAQUES</v>
          </cell>
          <cell r="P4" t="str">
            <v>DICENTE</v>
          </cell>
          <cell r="Q4" t="str">
            <v>DISTRIB. TRUJILLO</v>
          </cell>
          <cell r="R4" t="str">
            <v>DOMINGO CORREA</v>
          </cell>
          <cell r="S4" t="str">
            <v>DR TRANSPORTES Y SERVICIOS</v>
          </cell>
          <cell r="T4" t="str">
            <v>ELECTRODISEÑOS</v>
          </cell>
          <cell r="U4" t="str">
            <v>EVALTEC</v>
          </cell>
          <cell r="V4" t="str">
            <v>EVELIO GALEANO</v>
          </cell>
          <cell r="W4" t="str">
            <v>FANES</v>
          </cell>
          <cell r="X4" t="str">
            <v>FERREAS</v>
          </cell>
          <cell r="Y4" t="str">
            <v>FERRELUGUE</v>
          </cell>
          <cell r="Z4" t="str">
            <v>FERRET. EL MACHUELO</v>
          </cell>
          <cell r="AA4" t="str">
            <v>FERRET. NURUEÑA</v>
          </cell>
          <cell r="AB4" t="str">
            <v>FERROSVEL</v>
          </cell>
          <cell r="AC4" t="str">
            <v>FERROVALVULAS</v>
          </cell>
          <cell r="AD4" t="str">
            <v>FREDY CARDONA</v>
          </cell>
          <cell r="AE4" t="str">
            <v>GERARDO ALZATE</v>
          </cell>
          <cell r="AF4" t="str">
            <v>HERMES DIAZ</v>
          </cell>
          <cell r="AG4" t="str">
            <v>HIDROMATICOS NORT´S</v>
          </cell>
          <cell r="AH4" t="str">
            <v>HIDROPROTECCION</v>
          </cell>
          <cell r="AI4" t="str">
            <v>HUVER BUITRAGO</v>
          </cell>
          <cell r="AJ4" t="str">
            <v>IMPERMAN</v>
          </cell>
          <cell r="AK4" t="str">
            <v>INTERNACIONAL FERRETERA</v>
          </cell>
          <cell r="AL4" t="str">
            <v>ISRAEL BUITRAGO</v>
          </cell>
          <cell r="AM4" t="str">
            <v>JAIME MEJIA</v>
          </cell>
          <cell r="AN4" t="str">
            <v>JORGE PALACIO</v>
          </cell>
          <cell r="AO4" t="str">
            <v>JOSE HERNANDEZ</v>
          </cell>
          <cell r="AP4" t="str">
            <v>JOSE PALACIO</v>
          </cell>
          <cell r="AQ4" t="str">
            <v>JOSE REINEL RUBIO</v>
          </cell>
          <cell r="AR4" t="str">
            <v>JUAN DIEGO HERNANDEZ</v>
          </cell>
          <cell r="AS4" t="str">
            <v>LOGITRANS</v>
          </cell>
          <cell r="AT4" t="str">
            <v>LUIS ARISTIZABAL</v>
          </cell>
          <cell r="AU4" t="str">
            <v>MADERAS SAN MIGUEL</v>
          </cell>
          <cell r="AV4" t="str">
            <v>MANUEL ROSAS</v>
          </cell>
          <cell r="AW4" t="str">
            <v>METALICAS DJ</v>
          </cell>
          <cell r="AX4" t="str">
            <v>METROCONCRETO</v>
          </cell>
          <cell r="AY4" t="str">
            <v>MOLITUR</v>
          </cell>
          <cell r="AZ4" t="str">
            <v>PROCOPAL</v>
          </cell>
          <cell r="BA4" t="str">
            <v>RAFAEL BARRAGAN</v>
          </cell>
          <cell r="BB4" t="str">
            <v>RAMIRO PATIÑO</v>
          </cell>
          <cell r="BC4" t="str">
            <v>REEMBOLSABLE</v>
          </cell>
          <cell r="BD4" t="str">
            <v>SANDRA MILENA</v>
          </cell>
          <cell r="BE4" t="str">
            <v>WILLINGTON GALLEGO</v>
          </cell>
          <cell r="BF4" t="str">
            <v>Total general</v>
          </cell>
          <cell r="BG4" t="str">
            <v>UTILIDAD</v>
          </cell>
          <cell r="BH4" t="str">
            <v>IVA</v>
          </cell>
        </row>
        <row r="5">
          <cell r="A5" t="str">
            <v>001</v>
          </cell>
          <cell r="B5">
            <v>778360</v>
          </cell>
          <cell r="J5">
            <v>1760880</v>
          </cell>
          <cell r="K5">
            <v>59000</v>
          </cell>
          <cell r="L5">
            <v>179800</v>
          </cell>
          <cell r="M5">
            <v>66400</v>
          </cell>
          <cell r="N5">
            <v>236640</v>
          </cell>
          <cell r="P5">
            <v>84448</v>
          </cell>
          <cell r="Z5">
            <v>61544</v>
          </cell>
          <cell r="AC5">
            <v>396720</v>
          </cell>
          <cell r="AD5">
            <v>737607</v>
          </cell>
          <cell r="AE5">
            <v>858168</v>
          </cell>
          <cell r="AF5">
            <v>7671.1128000000008</v>
          </cell>
          <cell r="AG5">
            <v>793222.56779999996</v>
          </cell>
          <cell r="AI5">
            <v>89600</v>
          </cell>
          <cell r="AK5">
            <v>133400</v>
          </cell>
          <cell r="AO5">
            <v>908039</v>
          </cell>
          <cell r="BB5">
            <v>229600</v>
          </cell>
          <cell r="BC5">
            <v>11980</v>
          </cell>
          <cell r="BE5">
            <v>444600</v>
          </cell>
          <cell r="BF5">
            <v>5088891</v>
          </cell>
          <cell r="BG5">
            <v>330777.91500000004</v>
          </cell>
          <cell r="BH5">
            <v>52924.466400000005</v>
          </cell>
        </row>
        <row r="6">
          <cell r="A6" t="str">
            <v>002</v>
          </cell>
          <cell r="K6">
            <v>56000</v>
          </cell>
          <cell r="Q6">
            <v>754000</v>
          </cell>
          <cell r="R6">
            <v>2534272</v>
          </cell>
          <cell r="AD6">
            <v>3288272</v>
          </cell>
          <cell r="AE6">
            <v>213737.68</v>
          </cell>
          <cell r="AF6">
            <v>112000</v>
          </cell>
          <cell r="AG6">
            <v>3536207.7088000001</v>
          </cell>
          <cell r="BA6">
            <v>31850</v>
          </cell>
          <cell r="BC6">
            <v>11980</v>
          </cell>
          <cell r="BE6">
            <v>87850</v>
          </cell>
          <cell r="BF6">
            <v>123980</v>
          </cell>
          <cell r="BG6">
            <v>8058.7000000000007</v>
          </cell>
          <cell r="BH6">
            <v>1289.3920000000001</v>
          </cell>
        </row>
        <row r="7">
          <cell r="A7" t="str">
            <v>003</v>
          </cell>
          <cell r="Q7">
            <v>754000</v>
          </cell>
          <cell r="AD7">
            <v>754000</v>
          </cell>
          <cell r="AE7">
            <v>49010</v>
          </cell>
          <cell r="AF7">
            <v>7841.6</v>
          </cell>
          <cell r="AG7">
            <v>810851.6</v>
          </cell>
          <cell r="AI7">
            <v>139200</v>
          </cell>
          <cell r="AJ7">
            <v>746809</v>
          </cell>
          <cell r="AP7">
            <v>722400</v>
          </cell>
          <cell r="BC7">
            <v>11980</v>
          </cell>
          <cell r="BE7">
            <v>746809</v>
          </cell>
          <cell r="BF7">
            <v>873580</v>
          </cell>
          <cell r="BG7">
            <v>56782.700000000004</v>
          </cell>
          <cell r="BH7">
            <v>9085.2320000000018</v>
          </cell>
        </row>
        <row r="8">
          <cell r="A8" t="str">
            <v>006</v>
          </cell>
          <cell r="J8">
            <v>319997</v>
          </cell>
          <cell r="M8">
            <v>284398</v>
          </cell>
          <cell r="AD8">
            <v>284398</v>
          </cell>
          <cell r="AE8">
            <v>18485.87</v>
          </cell>
          <cell r="AF8">
            <v>2957.7392</v>
          </cell>
          <cell r="AG8">
            <v>305841.60920000001</v>
          </cell>
          <cell r="AU8">
            <v>340600</v>
          </cell>
          <cell r="AZ8">
            <v>166500</v>
          </cell>
          <cell r="BE8">
            <v>507100</v>
          </cell>
          <cell r="BF8">
            <v>319997</v>
          </cell>
          <cell r="BG8">
            <v>20799.805</v>
          </cell>
          <cell r="BH8">
            <v>3327.9688000000001</v>
          </cell>
        </row>
        <row r="9">
          <cell r="A9" t="str">
            <v>011</v>
          </cell>
          <cell r="B9">
            <v>575000</v>
          </cell>
          <cell r="E9">
            <v>2610000</v>
          </cell>
          <cell r="H9">
            <v>12738590</v>
          </cell>
          <cell r="N9">
            <v>1112208</v>
          </cell>
          <cell r="AD9">
            <v>1112208</v>
          </cell>
          <cell r="AE9">
            <v>72293.52</v>
          </cell>
          <cell r="AF9">
            <v>11566.9632</v>
          </cell>
          <cell r="AG9">
            <v>1196068.4832000001</v>
          </cell>
          <cell r="AL9">
            <v>220400</v>
          </cell>
          <cell r="BE9">
            <v>13313590</v>
          </cell>
          <cell r="BF9">
            <v>2830400</v>
          </cell>
          <cell r="BG9">
            <v>183976</v>
          </cell>
          <cell r="BH9">
            <v>29436.16</v>
          </cell>
        </row>
        <row r="10">
          <cell r="A10" t="str">
            <v>012</v>
          </cell>
          <cell r="M10">
            <v>81144</v>
          </cell>
          <cell r="N10">
            <v>18096</v>
          </cell>
          <cell r="AD10">
            <v>99240</v>
          </cell>
          <cell r="AE10">
            <v>6450.6</v>
          </cell>
          <cell r="AF10">
            <v>1032.096</v>
          </cell>
          <cell r="AG10">
            <v>106722.69600000001</v>
          </cell>
          <cell r="AZ10">
            <v>87500</v>
          </cell>
          <cell r="BC10">
            <v>11980</v>
          </cell>
          <cell r="BE10">
            <v>87500</v>
          </cell>
          <cell r="BF10">
            <v>11980</v>
          </cell>
          <cell r="BG10">
            <v>778.7</v>
          </cell>
          <cell r="BH10">
            <v>124.59200000000001</v>
          </cell>
        </row>
        <row r="11">
          <cell r="A11" t="str">
            <v>025</v>
          </cell>
          <cell r="H11">
            <v>165760</v>
          </cell>
          <cell r="M11">
            <v>82432</v>
          </cell>
          <cell r="N11">
            <v>475117.44</v>
          </cell>
          <cell r="AD11">
            <v>723309.44</v>
          </cell>
          <cell r="AE11">
            <v>47015.113599999997</v>
          </cell>
          <cell r="AF11">
            <v>112000</v>
          </cell>
          <cell r="AG11">
            <v>777846.97177599999</v>
          </cell>
          <cell r="AL11">
            <v>89737.600000000006</v>
          </cell>
          <cell r="BE11">
            <v>89737.600000000006</v>
          </cell>
          <cell r="BF11">
            <v>112000</v>
          </cell>
          <cell r="BG11">
            <v>7280</v>
          </cell>
          <cell r="BH11">
            <v>1164.8</v>
          </cell>
        </row>
        <row r="12">
          <cell r="A12" t="str">
            <v>026</v>
          </cell>
          <cell r="M12">
            <v>207144</v>
          </cell>
          <cell r="N12">
            <v>64496</v>
          </cell>
          <cell r="AD12">
            <v>271640</v>
          </cell>
          <cell r="AE12">
            <v>17656.600000000002</v>
          </cell>
          <cell r="AF12">
            <v>128992</v>
          </cell>
          <cell r="AG12">
            <v>292121.65599999996</v>
          </cell>
          <cell r="AL12">
            <v>2781393.48</v>
          </cell>
          <cell r="BE12">
            <v>2910385.48</v>
          </cell>
          <cell r="BF12">
            <v>112000</v>
          </cell>
          <cell r="BG12">
            <v>7280</v>
          </cell>
          <cell r="BH12">
            <v>1164.8</v>
          </cell>
        </row>
        <row r="13">
          <cell r="A13" t="str">
            <v>100</v>
          </cell>
          <cell r="H13">
            <v>44800</v>
          </cell>
          <cell r="N13">
            <v>37120</v>
          </cell>
          <cell r="V13">
            <v>107707</v>
          </cell>
          <cell r="AD13">
            <v>81920</v>
          </cell>
          <cell r="AE13">
            <v>25390</v>
          </cell>
          <cell r="AF13">
            <v>851.96800000000007</v>
          </cell>
          <cell r="AG13">
            <v>88096.767999999996</v>
          </cell>
          <cell r="BE13">
            <v>107707</v>
          </cell>
          <cell r="BF13">
            <v>25390</v>
          </cell>
          <cell r="BG13">
            <v>1650.3500000000001</v>
          </cell>
          <cell r="BH13">
            <v>264.05600000000004</v>
          </cell>
        </row>
        <row r="14">
          <cell r="A14" t="str">
            <v>101</v>
          </cell>
          <cell r="M14">
            <v>99792</v>
          </cell>
          <cell r="N14">
            <v>539376.80000000005</v>
          </cell>
          <cell r="O14">
            <v>209780</v>
          </cell>
          <cell r="AD14">
            <v>702408</v>
          </cell>
          <cell r="AE14">
            <v>136068</v>
          </cell>
          <cell r="AF14">
            <v>6647.3555200000001</v>
          </cell>
          <cell r="AG14">
            <v>687362.12751999998</v>
          </cell>
          <cell r="BA14">
            <v>28850</v>
          </cell>
          <cell r="BE14">
            <v>28850</v>
          </cell>
          <cell r="BF14">
            <v>1048256</v>
          </cell>
          <cell r="BG14">
            <v>68136.639999999999</v>
          </cell>
          <cell r="BH14">
            <v>10901.8624</v>
          </cell>
        </row>
        <row r="15">
          <cell r="A15" t="str">
            <v>102</v>
          </cell>
          <cell r="H15">
            <v>100800</v>
          </cell>
          <cell r="M15">
            <v>11648</v>
          </cell>
          <cell r="N15">
            <v>490111.6</v>
          </cell>
          <cell r="AD15">
            <v>602559.6</v>
          </cell>
          <cell r="AE15">
            <v>226200</v>
          </cell>
          <cell r="AF15">
            <v>6266.6198400000003</v>
          </cell>
          <cell r="AG15">
            <v>647992.59383999999</v>
          </cell>
          <cell r="BA15">
            <v>54350</v>
          </cell>
          <cell r="BE15">
            <v>54350</v>
          </cell>
          <cell r="BF15">
            <v>226200</v>
          </cell>
          <cell r="BG15">
            <v>14703</v>
          </cell>
          <cell r="BH15">
            <v>2352.48</v>
          </cell>
        </row>
        <row r="16">
          <cell r="A16" t="str">
            <v>104</v>
          </cell>
          <cell r="D16">
            <v>117150</v>
          </cell>
          <cell r="I16">
            <v>325412.47999999998</v>
          </cell>
          <cell r="N16">
            <v>103462</v>
          </cell>
          <cell r="AB16">
            <v>311943</v>
          </cell>
          <cell r="AC16">
            <v>36330</v>
          </cell>
          <cell r="AD16">
            <v>38388</v>
          </cell>
          <cell r="AE16">
            <v>666141</v>
          </cell>
          <cell r="AF16">
            <v>7791.9853440000006</v>
          </cell>
          <cell r="AG16">
            <v>805721.25374399999</v>
          </cell>
          <cell r="BE16">
            <v>451735</v>
          </cell>
          <cell r="BF16">
            <v>704529</v>
          </cell>
          <cell r="BG16">
            <v>45794.385000000002</v>
          </cell>
          <cell r="BH16">
            <v>7327.1016000000009</v>
          </cell>
        </row>
        <row r="17">
          <cell r="A17" t="str">
            <v>105</v>
          </cell>
          <cell r="M17">
            <v>422400</v>
          </cell>
          <cell r="N17">
            <v>460096.6</v>
          </cell>
          <cell r="R17">
            <v>22400</v>
          </cell>
          <cell r="AD17">
            <v>16128</v>
          </cell>
          <cell r="AE17">
            <v>11636</v>
          </cell>
          <cell r="AF17">
            <v>16577.346240000003</v>
          </cell>
          <cell r="AG17">
            <v>1714161.3602400003</v>
          </cell>
          <cell r="BE17">
            <v>422400</v>
          </cell>
          <cell r="BF17">
            <v>50164</v>
          </cell>
          <cell r="BG17">
            <v>3260.6600000000003</v>
          </cell>
          <cell r="BH17">
            <v>521.7056</v>
          </cell>
        </row>
        <row r="18">
          <cell r="A18" t="str">
            <v>107</v>
          </cell>
          <cell r="H18">
            <v>5600</v>
          </cell>
          <cell r="I18">
            <v>890448.48</v>
          </cell>
          <cell r="N18">
            <v>176800</v>
          </cell>
          <cell r="R18">
            <v>44800</v>
          </cell>
          <cell r="AB18">
            <v>19140</v>
          </cell>
          <cell r="AD18">
            <v>46592</v>
          </cell>
          <cell r="AE18">
            <v>55367</v>
          </cell>
          <cell r="AF18">
            <v>23792.193568000002</v>
          </cell>
          <cell r="AG18">
            <v>2460204.3233679999</v>
          </cell>
          <cell r="BE18">
            <v>195940</v>
          </cell>
          <cell r="BF18">
            <v>146759</v>
          </cell>
          <cell r="BG18">
            <v>9539.3350000000009</v>
          </cell>
          <cell r="BH18">
            <v>1526.2936000000002</v>
          </cell>
        </row>
        <row r="19">
          <cell r="A19" t="str">
            <v>108</v>
          </cell>
          <cell r="L19">
            <v>63800</v>
          </cell>
          <cell r="N19">
            <v>511353</v>
          </cell>
          <cell r="P19">
            <v>1615000</v>
          </cell>
          <cell r="AD19">
            <v>210196</v>
          </cell>
          <cell r="AE19">
            <v>40600</v>
          </cell>
          <cell r="AF19">
            <v>4123.4751999999999</v>
          </cell>
          <cell r="AG19">
            <v>426383.19519999996</v>
          </cell>
          <cell r="BE19">
            <v>2126353</v>
          </cell>
          <cell r="BF19">
            <v>314596</v>
          </cell>
          <cell r="BG19">
            <v>20448.740000000002</v>
          </cell>
          <cell r="BH19">
            <v>3271.7984000000001</v>
          </cell>
        </row>
        <row r="20">
          <cell r="A20" t="str">
            <v>109</v>
          </cell>
          <cell r="O20">
            <v>72750</v>
          </cell>
          <cell r="Z20">
            <v>237236</v>
          </cell>
          <cell r="AD20">
            <v>108248</v>
          </cell>
          <cell r="AE20">
            <v>318234</v>
          </cell>
          <cell r="AF20">
            <v>2878.4704000000006</v>
          </cell>
          <cell r="AG20">
            <v>297644.91039999999</v>
          </cell>
          <cell r="AL20">
            <v>2504718.4</v>
          </cell>
          <cell r="BE20">
            <v>2504718.4</v>
          </cell>
          <cell r="BF20">
            <v>736468</v>
          </cell>
          <cell r="BG20">
            <v>47870.42</v>
          </cell>
          <cell r="BH20">
            <v>7659.2672000000002</v>
          </cell>
        </row>
        <row r="21">
          <cell r="A21" t="str">
            <v>110</v>
          </cell>
          <cell r="O21">
            <v>17255</v>
          </cell>
          <cell r="R21">
            <v>78400</v>
          </cell>
          <cell r="AD21">
            <v>90562</v>
          </cell>
          <cell r="AE21">
            <v>2016809</v>
          </cell>
          <cell r="AF21">
            <v>116000</v>
          </cell>
          <cell r="AG21">
            <v>182129.74400000001</v>
          </cell>
          <cell r="AL21">
            <v>500656</v>
          </cell>
          <cell r="AT21">
            <v>3868600</v>
          </cell>
          <cell r="BC21">
            <v>1084600</v>
          </cell>
          <cell r="BE21">
            <v>5569856</v>
          </cell>
          <cell r="BF21">
            <v>2203026</v>
          </cell>
          <cell r="BG21">
            <v>143196.69</v>
          </cell>
          <cell r="BH21">
            <v>22911.470400000002</v>
          </cell>
        </row>
        <row r="22">
          <cell r="A22" t="str">
            <v>111</v>
          </cell>
          <cell r="F22">
            <v>650400</v>
          </cell>
          <cell r="Q22">
            <v>1639080</v>
          </cell>
          <cell r="R22">
            <v>38080</v>
          </cell>
          <cell r="T22">
            <v>980026</v>
          </cell>
          <cell r="V22">
            <v>57629</v>
          </cell>
          <cell r="Z22">
            <v>191357.44</v>
          </cell>
          <cell r="AD22">
            <v>2810463.44</v>
          </cell>
          <cell r="AE22">
            <v>838958</v>
          </cell>
          <cell r="AF22">
            <v>29228.819776</v>
          </cell>
          <cell r="AG22">
            <v>3022372.383376</v>
          </cell>
          <cell r="AY22">
            <v>1190392</v>
          </cell>
          <cell r="BE22">
            <v>1190392</v>
          </cell>
          <cell r="BF22">
            <v>1585067</v>
          </cell>
          <cell r="BG22">
            <v>103029.35500000001</v>
          </cell>
          <cell r="BH22">
            <v>16484.696800000002</v>
          </cell>
        </row>
        <row r="23">
          <cell r="A23" t="str">
            <v>112</v>
          </cell>
          <cell r="O23">
            <v>23200</v>
          </cell>
          <cell r="Q23">
            <v>435000</v>
          </cell>
          <cell r="R23">
            <v>110880</v>
          </cell>
          <cell r="V23">
            <v>369724</v>
          </cell>
          <cell r="AD23">
            <v>758124</v>
          </cell>
          <cell r="AE23">
            <v>29783</v>
          </cell>
          <cell r="AF23">
            <v>4765.28</v>
          </cell>
          <cell r="AG23">
            <v>492748.28</v>
          </cell>
          <cell r="AY23">
            <v>69600</v>
          </cell>
          <cell r="BE23">
            <v>69600</v>
          </cell>
          <cell r="BF23">
            <v>1238728</v>
          </cell>
          <cell r="BG23">
            <v>80517.320000000007</v>
          </cell>
          <cell r="BH23">
            <v>12882.771200000001</v>
          </cell>
        </row>
        <row r="24">
          <cell r="A24" t="str">
            <v>113</v>
          </cell>
          <cell r="F24">
            <v>108000</v>
          </cell>
          <cell r="H24">
            <v>291276</v>
          </cell>
          <cell r="O24">
            <v>2050549</v>
          </cell>
          <cell r="P24">
            <v>807500</v>
          </cell>
          <cell r="R24">
            <v>201600</v>
          </cell>
          <cell r="V24">
            <v>774973</v>
          </cell>
          <cell r="AD24">
            <v>58800</v>
          </cell>
          <cell r="AE24">
            <v>1744130</v>
          </cell>
          <cell r="AF24">
            <v>611320</v>
          </cell>
          <cell r="AG24">
            <v>81085.16</v>
          </cell>
          <cell r="AL24">
            <v>832769.8</v>
          </cell>
          <cell r="AS24">
            <v>210180</v>
          </cell>
          <cell r="BE24">
            <v>1444089.8</v>
          </cell>
          <cell r="BF24">
            <v>6247008</v>
          </cell>
          <cell r="BG24">
            <v>406055.52</v>
          </cell>
          <cell r="BH24">
            <v>64968.883200000004</v>
          </cell>
        </row>
        <row r="25">
          <cell r="A25" t="str">
            <v>114</v>
          </cell>
          <cell r="O25">
            <v>58000</v>
          </cell>
          <cell r="AD25">
            <v>58000</v>
          </cell>
          <cell r="AE25">
            <v>428736</v>
          </cell>
          <cell r="AF25">
            <v>1132740</v>
          </cell>
          <cell r="AG25">
            <v>62373.2</v>
          </cell>
          <cell r="AL25">
            <v>6331860</v>
          </cell>
          <cell r="BE25">
            <v>7464600</v>
          </cell>
          <cell r="BF25">
            <v>428736</v>
          </cell>
          <cell r="BG25">
            <v>27867.84</v>
          </cell>
          <cell r="BH25">
            <v>4458.8544000000002</v>
          </cell>
        </row>
        <row r="26">
          <cell r="A26" t="str">
            <v>200</v>
          </cell>
          <cell r="Q26">
            <v>2299700</v>
          </cell>
          <cell r="AD26">
            <v>2299700</v>
          </cell>
          <cell r="AE26">
            <v>149480.5</v>
          </cell>
          <cell r="AF26">
            <v>23916.880000000001</v>
          </cell>
          <cell r="AG26">
            <v>2473097.38</v>
          </cell>
          <cell r="AI26">
            <v>290232</v>
          </cell>
          <cell r="AL26">
            <v>3695238</v>
          </cell>
          <cell r="BE26">
            <v>3695238</v>
          </cell>
          <cell r="BF26">
            <v>290232</v>
          </cell>
          <cell r="BG26">
            <v>18865.080000000002</v>
          </cell>
          <cell r="BH26">
            <v>3018.4128000000005</v>
          </cell>
        </row>
        <row r="27">
          <cell r="A27" t="str">
            <v>201</v>
          </cell>
          <cell r="L27">
            <v>143716</v>
          </cell>
          <cell r="O27">
            <v>544968</v>
          </cell>
          <cell r="T27">
            <v>415581.6</v>
          </cell>
          <cell r="U27">
            <v>492800</v>
          </cell>
          <cell r="V27">
            <v>6051084</v>
          </cell>
          <cell r="Z27">
            <v>680925.8</v>
          </cell>
          <cell r="AD27">
            <v>2277991.4</v>
          </cell>
          <cell r="AE27">
            <v>148069.44099999999</v>
          </cell>
          <cell r="AF27">
            <v>23691.110559999997</v>
          </cell>
          <cell r="AG27">
            <v>2449751.95156</v>
          </cell>
          <cell r="AI27">
            <v>378160</v>
          </cell>
          <cell r="BA27">
            <v>27840</v>
          </cell>
          <cell r="BE27">
            <v>6051084</v>
          </cell>
          <cell r="BF27">
            <v>406000</v>
          </cell>
          <cell r="BG27">
            <v>26390</v>
          </cell>
          <cell r="BH27">
            <v>4222.3999999999996</v>
          </cell>
        </row>
        <row r="28">
          <cell r="A28" t="str">
            <v>202</v>
          </cell>
          <cell r="O28">
            <v>11600</v>
          </cell>
          <cell r="Q28">
            <v>605984</v>
          </cell>
          <cell r="X28">
            <v>182816</v>
          </cell>
          <cell r="AD28">
            <v>800400</v>
          </cell>
          <cell r="AE28">
            <v>52026</v>
          </cell>
          <cell r="AF28">
            <v>8324.16</v>
          </cell>
          <cell r="AG28">
            <v>860750.16</v>
          </cell>
          <cell r="AL28">
            <v>867395.8</v>
          </cell>
          <cell r="AP28">
            <v>1438980</v>
          </cell>
          <cell r="AY28">
            <v>124120</v>
          </cell>
          <cell r="BA28">
            <v>13792.4</v>
          </cell>
          <cell r="BE28">
            <v>2430495.7999999998</v>
          </cell>
          <cell r="BF28">
            <v>13792.4</v>
          </cell>
          <cell r="BG28">
            <v>896.50599999999997</v>
          </cell>
          <cell r="BH28">
            <v>143.44095999999999</v>
          </cell>
        </row>
        <row r="29">
          <cell r="A29" t="str">
            <v>203</v>
          </cell>
          <cell r="H29">
            <v>89600</v>
          </cell>
          <cell r="I29">
            <v>69600</v>
          </cell>
          <cell r="N29">
            <v>938672</v>
          </cell>
          <cell r="S29">
            <v>1611000</v>
          </cell>
          <cell r="Y29">
            <v>876865</v>
          </cell>
          <cell r="AD29">
            <v>1097872</v>
          </cell>
          <cell r="AE29">
            <v>71361.680000000008</v>
          </cell>
          <cell r="AF29">
            <v>29000</v>
          </cell>
          <cell r="AG29">
            <v>1180651.5488</v>
          </cell>
          <cell r="AH29">
            <v>360000</v>
          </cell>
          <cell r="BE29">
            <v>29000</v>
          </cell>
          <cell r="BF29">
            <v>2847865</v>
          </cell>
          <cell r="BG29">
            <v>185111.22500000001</v>
          </cell>
          <cell r="BH29">
            <v>29617.796000000002</v>
          </cell>
        </row>
        <row r="30">
          <cell r="A30" t="str">
            <v>204</v>
          </cell>
          <cell r="O30">
            <v>140824</v>
          </cell>
          <cell r="Q30">
            <v>252300</v>
          </cell>
          <cell r="T30">
            <v>444620</v>
          </cell>
          <cell r="Y30">
            <v>203000</v>
          </cell>
          <cell r="AA30">
            <v>10616760</v>
          </cell>
          <cell r="AD30">
            <v>393124</v>
          </cell>
          <cell r="AE30">
            <v>25553.06</v>
          </cell>
          <cell r="AF30">
            <v>4088.4896000000003</v>
          </cell>
          <cell r="AG30">
            <v>422765.54959999997</v>
          </cell>
          <cell r="AL30">
            <v>156600</v>
          </cell>
          <cell r="AP30">
            <v>122380</v>
          </cell>
          <cell r="BA30">
            <v>303364.39199999999</v>
          </cell>
          <cell r="BE30">
            <v>567000</v>
          </cell>
          <cell r="BF30">
            <v>11279724.392000001</v>
          </cell>
          <cell r="BG30">
            <v>733182.08548000013</v>
          </cell>
          <cell r="BH30">
            <v>117309.13367680002</v>
          </cell>
        </row>
        <row r="31">
          <cell r="A31" t="str">
            <v>211</v>
          </cell>
          <cell r="M31">
            <v>11648</v>
          </cell>
          <cell r="N31">
            <v>29000</v>
          </cell>
          <cell r="AC31">
            <v>112000</v>
          </cell>
          <cell r="AD31">
            <v>152648</v>
          </cell>
          <cell r="AE31">
            <v>9922.1200000000008</v>
          </cell>
          <cell r="AF31">
            <v>682080</v>
          </cell>
          <cell r="AG31">
            <v>164157.65919999999</v>
          </cell>
          <cell r="AK31">
            <v>22400</v>
          </cell>
          <cell r="AL31">
            <v>202130</v>
          </cell>
          <cell r="AT31">
            <v>470400</v>
          </cell>
          <cell r="AV31">
            <v>2260670.64</v>
          </cell>
          <cell r="BE31">
            <v>704480</v>
          </cell>
          <cell r="BF31">
            <v>2933200.64</v>
          </cell>
          <cell r="BG31">
            <v>190658.04160000003</v>
          </cell>
          <cell r="BH31">
            <v>30505.286656000004</v>
          </cell>
        </row>
        <row r="32">
          <cell r="A32" t="str">
            <v>213</v>
          </cell>
          <cell r="B32">
            <v>832944</v>
          </cell>
          <cell r="C32">
            <v>83569</v>
          </cell>
          <cell r="J32">
            <v>196000</v>
          </cell>
          <cell r="N32">
            <v>64960</v>
          </cell>
          <cell r="S32">
            <v>80000</v>
          </cell>
          <cell r="Y32">
            <v>221549</v>
          </cell>
          <cell r="AC32">
            <v>131108</v>
          </cell>
          <cell r="AD32">
            <v>1530130</v>
          </cell>
          <cell r="AE32">
            <v>99458.45</v>
          </cell>
          <cell r="AF32">
            <v>15913.352000000001</v>
          </cell>
          <cell r="AG32">
            <v>1645501.8019999999</v>
          </cell>
          <cell r="AI32">
            <v>111824</v>
          </cell>
          <cell r="AV32">
            <v>114840</v>
          </cell>
          <cell r="BE32">
            <v>80000</v>
          </cell>
          <cell r="BF32">
            <v>226664</v>
          </cell>
          <cell r="BG32">
            <v>14733.16</v>
          </cell>
          <cell r="BH32">
            <v>2357.3056000000001</v>
          </cell>
        </row>
        <row r="33">
          <cell r="A33" t="str">
            <v>319</v>
          </cell>
          <cell r="I33">
            <v>104500</v>
          </cell>
          <cell r="Q33">
            <v>1392000</v>
          </cell>
          <cell r="R33">
            <v>59676</v>
          </cell>
          <cell r="W33">
            <v>8988289</v>
          </cell>
          <cell r="AD33">
            <v>1392000</v>
          </cell>
          <cell r="AE33">
            <v>90480</v>
          </cell>
          <cell r="AF33">
            <v>14476.800000000001</v>
          </cell>
          <cell r="AG33">
            <v>2221400</v>
          </cell>
          <cell r="AX33">
            <v>4686659</v>
          </cell>
          <cell r="BE33">
            <v>13839124</v>
          </cell>
          <cell r="BF33">
            <v>2221400</v>
          </cell>
          <cell r="BG33">
            <v>144391</v>
          </cell>
          <cell r="BH33">
            <v>23102.560000000001</v>
          </cell>
        </row>
        <row r="34">
          <cell r="A34" t="str">
            <v>391</v>
          </cell>
          <cell r="F34">
            <v>302400</v>
          </cell>
          <cell r="R34">
            <v>60480</v>
          </cell>
          <cell r="V34">
            <v>70180</v>
          </cell>
          <cell r="AD34">
            <v>302400</v>
          </cell>
          <cell r="AE34">
            <v>138875.20000000001</v>
          </cell>
          <cell r="AF34">
            <v>3144.96</v>
          </cell>
          <cell r="AG34">
            <v>325200.96000000002</v>
          </cell>
          <cell r="AL34">
            <v>3401631.56</v>
          </cell>
          <cell r="BE34">
            <v>3401631.56</v>
          </cell>
          <cell r="BF34">
            <v>269535.2</v>
          </cell>
          <cell r="BG34">
            <v>17519.788</v>
          </cell>
          <cell r="BH34">
            <v>2803.16608</v>
          </cell>
        </row>
        <row r="35">
          <cell r="A35" t="str">
            <v>400</v>
          </cell>
          <cell r="O35">
            <v>716800</v>
          </cell>
          <cell r="Q35">
            <v>1649520</v>
          </cell>
          <cell r="T35">
            <v>1053500</v>
          </cell>
          <cell r="AD35">
            <v>2969820</v>
          </cell>
          <cell r="AE35">
            <v>193038.30000000002</v>
          </cell>
          <cell r="AF35">
            <v>30886.128000000004</v>
          </cell>
          <cell r="AG35">
            <v>185600</v>
          </cell>
          <cell r="AI35">
            <v>9280</v>
          </cell>
          <cell r="AV35">
            <v>17400</v>
          </cell>
          <cell r="BA35">
            <v>58000</v>
          </cell>
          <cell r="BE35">
            <v>716800</v>
          </cell>
          <cell r="BF35">
            <v>270280</v>
          </cell>
          <cell r="BG35">
            <v>17568.2</v>
          </cell>
          <cell r="BH35">
            <v>2810.9120000000003</v>
          </cell>
        </row>
        <row r="36">
          <cell r="A36" t="str">
            <v>B01</v>
          </cell>
          <cell r="O36">
            <v>276080</v>
          </cell>
          <cell r="Q36">
            <v>333465</v>
          </cell>
          <cell r="AD36">
            <v>276080</v>
          </cell>
          <cell r="AE36">
            <v>17945.2</v>
          </cell>
          <cell r="AF36">
            <v>2871.232</v>
          </cell>
          <cell r="AG36">
            <v>296896.43200000003</v>
          </cell>
          <cell r="AV36">
            <v>211120</v>
          </cell>
          <cell r="BA36">
            <v>6850</v>
          </cell>
          <cell r="BE36">
            <v>6850</v>
          </cell>
          <cell r="BF36">
            <v>544585</v>
          </cell>
          <cell r="BG36">
            <v>35398.025000000001</v>
          </cell>
          <cell r="BH36">
            <v>5663.6840000000002</v>
          </cell>
        </row>
        <row r="37">
          <cell r="A37" t="str">
            <v>BUCA</v>
          </cell>
          <cell r="M37">
            <v>9122432.5</v>
          </cell>
          <cell r="V37">
            <v>857864</v>
          </cell>
          <cell r="W37">
            <v>65557</v>
          </cell>
          <cell r="AA37">
            <v>1500000</v>
          </cell>
          <cell r="AD37">
            <v>23395416</v>
          </cell>
          <cell r="AE37">
            <v>1520702.04</v>
          </cell>
          <cell r="AF37">
            <v>243312.32640000002</v>
          </cell>
          <cell r="AG37">
            <v>25159430.3664</v>
          </cell>
          <cell r="BC37">
            <v>841084</v>
          </cell>
          <cell r="BE37">
            <v>1698948</v>
          </cell>
          <cell r="BF37">
            <v>9122432.5</v>
          </cell>
          <cell r="BG37">
            <v>592958.11250000005</v>
          </cell>
          <cell r="BH37">
            <v>94873.29800000001</v>
          </cell>
        </row>
        <row r="38">
          <cell r="A38" t="str">
            <v>DIST. DUITAMA</v>
          </cell>
          <cell r="C38">
            <v>162400</v>
          </cell>
          <cell r="E38">
            <v>22932531</v>
          </cell>
          <cell r="G38">
            <v>639748</v>
          </cell>
          <cell r="M38">
            <v>586414</v>
          </cell>
          <cell r="N38">
            <v>260033</v>
          </cell>
          <cell r="X38">
            <v>1028526</v>
          </cell>
          <cell r="AB38">
            <v>850000</v>
          </cell>
          <cell r="AD38">
            <v>26000834</v>
          </cell>
          <cell r="AE38">
            <v>1690054.21</v>
          </cell>
          <cell r="AF38">
            <v>270408.67359999998</v>
          </cell>
          <cell r="AG38">
            <v>27961296.8836</v>
          </cell>
          <cell r="AL38">
            <v>542880</v>
          </cell>
          <cell r="BC38">
            <v>11980</v>
          </cell>
          <cell r="BE38">
            <v>162400</v>
          </cell>
          <cell r="BF38">
            <v>1583386</v>
          </cell>
          <cell r="BG38">
            <v>102920.09</v>
          </cell>
          <cell r="BH38">
            <v>16467.214400000001</v>
          </cell>
        </row>
        <row r="39">
          <cell r="A39" t="str">
            <v>DIST. TULUA</v>
          </cell>
          <cell r="D39">
            <v>81000</v>
          </cell>
          <cell r="F39">
            <v>522696</v>
          </cell>
          <cell r="G39">
            <v>6098400</v>
          </cell>
          <cell r="H39">
            <v>22400</v>
          </cell>
          <cell r="I39">
            <v>415744</v>
          </cell>
          <cell r="AD39">
            <v>519144</v>
          </cell>
          <cell r="AE39">
            <v>33744.36</v>
          </cell>
          <cell r="AF39">
            <v>112000</v>
          </cell>
          <cell r="AG39">
            <v>558287.45759999997</v>
          </cell>
          <cell r="AO39">
            <v>260637</v>
          </cell>
          <cell r="AQ39">
            <v>288000</v>
          </cell>
          <cell r="AR39">
            <v>29267916</v>
          </cell>
          <cell r="BD39">
            <v>2643022</v>
          </cell>
          <cell r="BE39">
            <v>39080671</v>
          </cell>
          <cell r="BF39">
            <v>112000</v>
          </cell>
          <cell r="BG39">
            <v>7280</v>
          </cell>
          <cell r="BH39">
            <v>1164.8</v>
          </cell>
        </row>
        <row r="40">
          <cell r="A40" t="str">
            <v>DIST. ZIPAQUIRA</v>
          </cell>
          <cell r="D40">
            <v>63900</v>
          </cell>
          <cell r="H40">
            <v>381696</v>
          </cell>
          <cell r="I40">
            <v>11140475.279999999</v>
          </cell>
          <cell r="M40">
            <v>347760</v>
          </cell>
          <cell r="N40">
            <v>834249</v>
          </cell>
          <cell r="P40">
            <v>27840</v>
          </cell>
          <cell r="T40">
            <v>551084</v>
          </cell>
          <cell r="X40">
            <v>2227200</v>
          </cell>
          <cell r="AD40">
            <v>12795920.279999999</v>
          </cell>
          <cell r="AE40">
            <v>831734.81819999998</v>
          </cell>
          <cell r="AF40">
            <v>133077.570912</v>
          </cell>
          <cell r="AG40">
            <v>13760732.669111999</v>
          </cell>
          <cell r="AK40">
            <v>504000</v>
          </cell>
          <cell r="AL40">
            <v>174000</v>
          </cell>
          <cell r="BE40">
            <v>2731200</v>
          </cell>
          <cell r="BF40">
            <v>725084</v>
          </cell>
          <cell r="BG40">
            <v>47130.46</v>
          </cell>
          <cell r="BH40">
            <v>7540.8735999999999</v>
          </cell>
        </row>
        <row r="41">
          <cell r="A41" t="str">
            <v>ÉXITO ENVIGADO</v>
          </cell>
          <cell r="K41">
            <v>565687</v>
          </cell>
          <cell r="N41">
            <v>10300</v>
          </cell>
          <cell r="O41">
            <v>1348500</v>
          </cell>
          <cell r="Q41">
            <v>5186940</v>
          </cell>
          <cell r="S41">
            <v>1077440</v>
          </cell>
          <cell r="Z41">
            <v>5640100.4800000004</v>
          </cell>
          <cell r="AD41">
            <v>13818667.48</v>
          </cell>
          <cell r="AE41">
            <v>898213.38620000007</v>
          </cell>
          <cell r="AF41">
            <v>143714.14179200001</v>
          </cell>
          <cell r="AG41">
            <v>8827014</v>
          </cell>
          <cell r="AN41">
            <v>638669</v>
          </cell>
          <cell r="AR41">
            <v>120000</v>
          </cell>
          <cell r="BD41">
            <v>57842</v>
          </cell>
          <cell r="BE41">
            <v>8837314</v>
          </cell>
          <cell r="BF41">
            <v>574425.41</v>
          </cell>
          <cell r="BG41">
            <v>91908.065600000002</v>
          </cell>
          <cell r="BH41">
            <v>9503647.4756000005</v>
          </cell>
        </row>
        <row r="42">
          <cell r="A42" t="str">
            <v>LOTE SUR</v>
          </cell>
          <cell r="L42">
            <v>1507900</v>
          </cell>
          <cell r="N42">
            <v>1203051</v>
          </cell>
          <cell r="O42">
            <v>141520</v>
          </cell>
          <cell r="P42">
            <v>1130500</v>
          </cell>
          <cell r="Y42">
            <v>103938</v>
          </cell>
          <cell r="AC42">
            <v>84000</v>
          </cell>
          <cell r="AD42">
            <v>451140</v>
          </cell>
          <cell r="AE42">
            <v>9198.8000000000011</v>
          </cell>
          <cell r="AF42">
            <v>1471.8080000000002</v>
          </cell>
          <cell r="AG42">
            <v>152190.60799999998</v>
          </cell>
          <cell r="AM42">
            <v>515934</v>
          </cell>
          <cell r="AS42">
            <v>14434171</v>
          </cell>
          <cell r="AV42">
            <v>25520</v>
          </cell>
          <cell r="AW42">
            <v>1053000</v>
          </cell>
          <cell r="BB42">
            <v>665811</v>
          </cell>
          <cell r="BE42">
            <v>22292045</v>
          </cell>
          <cell r="BF42">
            <v>25520</v>
          </cell>
          <cell r="BG42">
            <v>1658.8</v>
          </cell>
          <cell r="BH42">
            <v>265.40800000000002</v>
          </cell>
        </row>
        <row r="43">
          <cell r="A43" t="str">
            <v>PEREIRA</v>
          </cell>
          <cell r="B43">
            <v>875504</v>
          </cell>
          <cell r="C43">
            <v>83569</v>
          </cell>
          <cell r="D43">
            <v>1660000</v>
          </cell>
          <cell r="E43">
            <v>702902</v>
          </cell>
          <cell r="F43">
            <v>302400</v>
          </cell>
          <cell r="G43">
            <v>639748</v>
          </cell>
          <cell r="H43">
            <v>810656</v>
          </cell>
          <cell r="I43">
            <v>12841680.239999998</v>
          </cell>
          <cell r="J43">
            <v>185020</v>
          </cell>
          <cell r="K43">
            <v>565687</v>
          </cell>
          <cell r="L43">
            <v>1958497</v>
          </cell>
          <cell r="M43">
            <v>9122432.5</v>
          </cell>
          <cell r="N43">
            <v>7654993.7599999998</v>
          </cell>
          <cell r="O43">
            <v>3333028</v>
          </cell>
          <cell r="P43">
            <v>112288</v>
          </cell>
          <cell r="Q43">
            <v>318544</v>
          </cell>
          <cell r="R43">
            <v>2534272</v>
          </cell>
          <cell r="S43">
            <v>1077440</v>
          </cell>
          <cell r="T43">
            <v>2449107.6</v>
          </cell>
          <cell r="U43">
            <v>1218000</v>
          </cell>
          <cell r="V43">
            <v>117044</v>
          </cell>
          <cell r="W43">
            <v>65557</v>
          </cell>
          <cell r="X43">
            <v>914924</v>
          </cell>
          <cell r="Y43">
            <v>221549</v>
          </cell>
          <cell r="Z43">
            <v>1113549</v>
          </cell>
          <cell r="AA43">
            <v>290000</v>
          </cell>
          <cell r="AB43">
            <v>850000</v>
          </cell>
          <cell r="AC43">
            <v>617067</v>
          </cell>
          <cell r="AD43">
            <v>107633593.32000001</v>
          </cell>
          <cell r="AE43">
            <v>700325</v>
          </cell>
          <cell r="AF43">
            <v>578840</v>
          </cell>
          <cell r="AG43">
            <v>115749166.256328</v>
          </cell>
          <cell r="AH43">
            <v>600880</v>
          </cell>
          <cell r="AK43">
            <v>1379840</v>
          </cell>
          <cell r="AL43">
            <v>2205954.6</v>
          </cell>
          <cell r="AM43">
            <v>42453</v>
          </cell>
          <cell r="AN43">
            <v>408350</v>
          </cell>
          <cell r="AT43">
            <v>930900</v>
          </cell>
          <cell r="AU43">
            <v>71115</v>
          </cell>
          <cell r="AW43">
            <v>1053000</v>
          </cell>
          <cell r="AY43">
            <v>1074928</v>
          </cell>
          <cell r="BC43">
            <v>1102325</v>
          </cell>
          <cell r="BE43">
            <v>17712466.600000001</v>
          </cell>
          <cell r="BF43">
            <v>9122432.5</v>
          </cell>
          <cell r="BG43">
            <v>592958.11250000005</v>
          </cell>
          <cell r="BH43">
            <v>94873.29800000001</v>
          </cell>
        </row>
        <row r="44">
          <cell r="A44" t="str">
            <v>R00</v>
          </cell>
          <cell r="D44">
            <v>1250248</v>
          </cell>
          <cell r="AE44">
            <v>15433</v>
          </cell>
          <cell r="AL44">
            <v>28304</v>
          </cell>
          <cell r="BE44">
            <v>28304</v>
          </cell>
          <cell r="BF44">
            <v>1265681</v>
          </cell>
          <cell r="BG44">
            <v>82269.264999999999</v>
          </cell>
          <cell r="BH44">
            <v>13163.082399999999</v>
          </cell>
        </row>
        <row r="45">
          <cell r="A45" t="str">
            <v>R05</v>
          </cell>
          <cell r="B45">
            <v>575000</v>
          </cell>
          <cell r="C45">
            <v>162400</v>
          </cell>
          <cell r="D45">
            <v>1660000</v>
          </cell>
          <cell r="E45">
            <v>702902</v>
          </cell>
          <cell r="F45">
            <v>522696</v>
          </cell>
          <cell r="G45">
            <v>6098400</v>
          </cell>
          <cell r="H45">
            <v>12738590</v>
          </cell>
          <cell r="I45">
            <v>104500</v>
          </cell>
          <cell r="J45">
            <v>185020</v>
          </cell>
          <cell r="K45">
            <v>115000</v>
          </cell>
          <cell r="L45">
            <v>3466397</v>
          </cell>
          <cell r="M45">
            <v>488800</v>
          </cell>
          <cell r="N45">
            <v>2004966</v>
          </cell>
          <cell r="O45">
            <v>716800</v>
          </cell>
          <cell r="P45">
            <v>2745500</v>
          </cell>
          <cell r="Q45">
            <v>318544</v>
          </cell>
          <cell r="R45">
            <v>59676</v>
          </cell>
          <cell r="S45">
            <v>80000</v>
          </cell>
          <cell r="T45">
            <v>444620</v>
          </cell>
          <cell r="U45">
            <v>128760</v>
          </cell>
          <cell r="V45">
            <v>342432</v>
          </cell>
          <cell r="W45">
            <v>8988289</v>
          </cell>
          <cell r="X45">
            <v>2227200</v>
          </cell>
          <cell r="Y45">
            <v>103938</v>
          </cell>
          <cell r="Z45">
            <v>1113549</v>
          </cell>
          <cell r="AA45">
            <v>290000</v>
          </cell>
          <cell r="AB45">
            <v>331083</v>
          </cell>
          <cell r="AC45">
            <v>120330</v>
          </cell>
          <cell r="AD45">
            <v>451140</v>
          </cell>
          <cell r="AE45">
            <v>167040</v>
          </cell>
          <cell r="AF45">
            <v>3278972</v>
          </cell>
          <cell r="AG45">
            <v>8827014</v>
          </cell>
          <cell r="AH45">
            <v>600880</v>
          </cell>
          <cell r="AI45">
            <v>89600</v>
          </cell>
          <cell r="AJ45">
            <v>746809</v>
          </cell>
          <cell r="AK45">
            <v>1906240</v>
          </cell>
          <cell r="AL45">
            <v>23239659.240000002</v>
          </cell>
          <cell r="AM45">
            <v>558387</v>
          </cell>
          <cell r="AN45">
            <v>408350</v>
          </cell>
          <cell r="AO45">
            <v>260637</v>
          </cell>
          <cell r="AP45">
            <v>1561360</v>
          </cell>
          <cell r="AQ45">
            <v>288000</v>
          </cell>
          <cell r="AR45">
            <v>29267916</v>
          </cell>
          <cell r="AS45">
            <v>14434171</v>
          </cell>
          <cell r="AT45">
            <v>4799500</v>
          </cell>
          <cell r="AU45">
            <v>411715</v>
          </cell>
          <cell r="AV45">
            <v>1142600</v>
          </cell>
          <cell r="AW45">
            <v>2106000</v>
          </cell>
          <cell r="AX45">
            <v>4686659</v>
          </cell>
          <cell r="AY45">
            <v>2459040</v>
          </cell>
          <cell r="AZ45">
            <v>1554760</v>
          </cell>
          <cell r="BA45">
            <v>121900</v>
          </cell>
          <cell r="BB45">
            <v>60000</v>
          </cell>
          <cell r="BC45">
            <v>3028009</v>
          </cell>
          <cell r="BD45">
            <v>2643022</v>
          </cell>
          <cell r="BE45">
            <v>163883215.23999998</v>
          </cell>
          <cell r="BF45">
            <v>2252992</v>
          </cell>
          <cell r="BG45">
            <v>146444.48000000001</v>
          </cell>
          <cell r="BH45">
            <v>23431.116800000003</v>
          </cell>
        </row>
      </sheetData>
      <sheetData sheetId="8" refreshError="1">
        <row r="3">
          <cell r="A3" t="str">
            <v>Suma de VALORES</v>
          </cell>
          <cell r="B3" t="str">
            <v>PROVEEDORES</v>
          </cell>
        </row>
        <row r="4">
          <cell r="A4" t="str">
            <v>CODIGO</v>
          </cell>
          <cell r="B4" t="str">
            <v>COPAQUES</v>
          </cell>
          <cell r="C4" t="str">
            <v>DAGA</v>
          </cell>
          <cell r="D4" t="str">
            <v>DANIEL MONTEALEGRE</v>
          </cell>
          <cell r="E4" t="str">
            <v>DOMINGO CORREA</v>
          </cell>
          <cell r="F4" t="str">
            <v>EVALTEC</v>
          </cell>
          <cell r="G4" t="str">
            <v>EVELIO GALEANO</v>
          </cell>
          <cell r="H4" t="str">
            <v>FERNANDEZ Y CIA</v>
          </cell>
          <cell r="I4" t="str">
            <v>FREDY CARDONA</v>
          </cell>
          <cell r="J4" t="str">
            <v>GERARDO ALZATE</v>
          </cell>
          <cell r="K4" t="str">
            <v>HUVER BUITRAGO</v>
          </cell>
          <cell r="L4" t="str">
            <v>INTERNACIONAL FERRETERA</v>
          </cell>
          <cell r="M4" t="str">
            <v>ISRAEL BUITRAGO</v>
          </cell>
          <cell r="N4" t="str">
            <v>JOSE ANTONIO PALACIO</v>
          </cell>
          <cell r="O4" t="str">
            <v>JOSE HERNANDEZ</v>
          </cell>
          <cell r="P4" t="str">
            <v>JOSE RUBIO</v>
          </cell>
          <cell r="Q4" t="str">
            <v>JUAN ROJAS</v>
          </cell>
          <cell r="R4" t="str">
            <v>LEON ARISTIZABAL</v>
          </cell>
          <cell r="S4" t="str">
            <v>LUIS ROJAS</v>
          </cell>
          <cell r="T4" t="str">
            <v>MANUEL ROSAS</v>
          </cell>
          <cell r="U4" t="str">
            <v>MBT COLOMBIA</v>
          </cell>
          <cell r="V4" t="str">
            <v>METALICAS CRUZ</v>
          </cell>
          <cell r="W4" t="str">
            <v>RAFAEL BARRAGAN</v>
          </cell>
          <cell r="X4" t="str">
            <v>Total general</v>
          </cell>
          <cell r="Y4" t="str">
            <v>UTILIDAD</v>
          </cell>
          <cell r="Z4" t="str">
            <v>IVA</v>
          </cell>
          <cell r="AA4" t="str">
            <v>TOTAL</v>
          </cell>
          <cell r="AB4" t="str">
            <v>LAS MALLAS</v>
          </cell>
          <cell r="AC4" t="str">
            <v>MADERAS SAM MIGUEL</v>
          </cell>
          <cell r="AD4" t="str">
            <v>MANO DE OBRA</v>
          </cell>
          <cell r="AE4" t="str">
            <v>MATERIALES DE CONSTRUCCION</v>
          </cell>
          <cell r="AF4" t="str">
            <v>MOLITUR</v>
          </cell>
          <cell r="AG4" t="str">
            <v>MULTIPROYECTOS</v>
          </cell>
          <cell r="AH4" t="str">
            <v>PROPILENE</v>
          </cell>
          <cell r="AI4" t="str">
            <v>RAMIRO PATIÑO</v>
          </cell>
          <cell r="AJ4" t="str">
            <v>REEMBOLSO</v>
          </cell>
          <cell r="AK4" t="str">
            <v>SOLIDOS</v>
          </cell>
          <cell r="AL4" t="str">
            <v>TRANSPORTE</v>
          </cell>
          <cell r="AM4" t="str">
            <v>VARIOS</v>
          </cell>
          <cell r="AN4" t="str">
            <v>WILLINGTON GALLEGO</v>
          </cell>
          <cell r="AO4" t="str">
            <v>Total general</v>
          </cell>
          <cell r="AP4" t="str">
            <v>UTILIDAD</v>
          </cell>
          <cell r="AQ4" t="str">
            <v>IVA</v>
          </cell>
          <cell r="AR4" t="str">
            <v>TOTAL</v>
          </cell>
        </row>
        <row r="5">
          <cell r="A5" t="str">
            <v>001</v>
          </cell>
          <cell r="G5">
            <v>59000</v>
          </cell>
          <cell r="H5">
            <v>232000</v>
          </cell>
          <cell r="J5">
            <v>1149421</v>
          </cell>
          <cell r="L5">
            <v>266800</v>
          </cell>
          <cell r="O5">
            <v>1912960</v>
          </cell>
          <cell r="X5">
            <v>3329181</v>
          </cell>
          <cell r="Y5">
            <v>216396.76500000001</v>
          </cell>
          <cell r="Z5">
            <v>122728</v>
          </cell>
          <cell r="AA5">
            <v>3580201.2474000002</v>
          </cell>
          <cell r="AE5">
            <v>267327.59999999998</v>
          </cell>
          <cell r="AG5">
            <v>3269692</v>
          </cell>
          <cell r="AO5">
            <v>3659980</v>
          </cell>
          <cell r="AP5">
            <v>237898.7</v>
          </cell>
          <cell r="AQ5">
            <v>38063.792000000001</v>
          </cell>
          <cell r="AR5">
            <v>3935942.4920000001</v>
          </cell>
        </row>
        <row r="6">
          <cell r="A6" t="str">
            <v>002</v>
          </cell>
          <cell r="J6">
            <v>1443504</v>
          </cell>
          <cell r="X6">
            <v>1443504</v>
          </cell>
          <cell r="Y6">
            <v>93827.760000000009</v>
          </cell>
          <cell r="Z6">
            <v>15012.441600000002</v>
          </cell>
          <cell r="AA6">
            <v>1552344.2016</v>
          </cell>
          <cell r="AF6">
            <v>223970</v>
          </cell>
          <cell r="AO6">
            <v>223970</v>
          </cell>
          <cell r="AP6">
            <v>14558.050000000001</v>
          </cell>
          <cell r="AQ6">
            <v>2329.288</v>
          </cell>
          <cell r="AR6">
            <v>240857.33799999999</v>
          </cell>
        </row>
        <row r="7">
          <cell r="A7" t="str">
            <v>003</v>
          </cell>
          <cell r="N7">
            <v>732883.2</v>
          </cell>
          <cell r="W7">
            <v>66395</v>
          </cell>
          <cell r="X7">
            <v>732883.2</v>
          </cell>
          <cell r="Y7">
            <v>47637.407999999996</v>
          </cell>
          <cell r="Z7">
            <v>7621.9852799999999</v>
          </cell>
          <cell r="AA7">
            <v>788142.59328000003</v>
          </cell>
          <cell r="AE7">
            <v>267327.59999999998</v>
          </cell>
          <cell r="AJ7">
            <v>68000</v>
          </cell>
          <cell r="AO7">
            <v>134395</v>
          </cell>
          <cell r="AP7">
            <v>8735.6750000000011</v>
          </cell>
          <cell r="AQ7">
            <v>1397.7080000000003</v>
          </cell>
          <cell r="AR7">
            <v>144528.383</v>
          </cell>
        </row>
        <row r="8">
          <cell r="A8" t="str">
            <v>005</v>
          </cell>
          <cell r="S8">
            <v>2662800</v>
          </cell>
          <cell r="W8">
            <v>66395</v>
          </cell>
          <cell r="X8">
            <v>2662800</v>
          </cell>
          <cell r="Y8">
            <v>173082</v>
          </cell>
          <cell r="Z8">
            <v>27693.119999999999</v>
          </cell>
          <cell r="AA8">
            <v>2863575.12</v>
          </cell>
          <cell r="AF8">
            <v>204800</v>
          </cell>
          <cell r="AJ8">
            <v>44500</v>
          </cell>
          <cell r="AN8">
            <v>1113600</v>
          </cell>
          <cell r="AO8">
            <v>315695</v>
          </cell>
          <cell r="AP8">
            <v>20520.174999999999</v>
          </cell>
          <cell r="AQ8">
            <v>3283.2280000000001</v>
          </cell>
          <cell r="AR8">
            <v>339498.40299999999</v>
          </cell>
        </row>
        <row r="9">
          <cell r="A9" t="str">
            <v>011</v>
          </cell>
          <cell r="C9">
            <v>3891800</v>
          </cell>
          <cell r="L9">
            <v>50286</v>
          </cell>
          <cell r="R9">
            <v>132400</v>
          </cell>
          <cell r="T9">
            <v>43384</v>
          </cell>
          <cell r="X9">
            <v>43384</v>
          </cell>
          <cell r="Y9">
            <v>2819.96</v>
          </cell>
          <cell r="Z9">
            <v>451.1936</v>
          </cell>
          <cell r="AA9">
            <v>46655.153599999998</v>
          </cell>
          <cell r="AO9">
            <v>3891800</v>
          </cell>
          <cell r="AP9">
            <v>252967</v>
          </cell>
          <cell r="AQ9">
            <v>40474.720000000001</v>
          </cell>
          <cell r="AR9">
            <v>4185241.72</v>
          </cell>
        </row>
        <row r="10">
          <cell r="A10" t="str">
            <v>100</v>
          </cell>
          <cell r="J10">
            <v>381872</v>
          </cell>
          <cell r="X10">
            <v>381872</v>
          </cell>
          <cell r="Y10">
            <v>24821.68</v>
          </cell>
          <cell r="Z10">
            <v>3971.4688000000001</v>
          </cell>
          <cell r="AA10">
            <v>410665.14879999997</v>
          </cell>
          <cell r="AF10">
            <v>291540</v>
          </cell>
          <cell r="AO10">
            <v>291540</v>
          </cell>
          <cell r="AP10">
            <v>18950.100000000002</v>
          </cell>
          <cell r="AQ10">
            <v>3032.0160000000005</v>
          </cell>
          <cell r="AR10">
            <v>313522.11599999998</v>
          </cell>
        </row>
        <row r="11">
          <cell r="A11" t="str">
            <v>101</v>
          </cell>
          <cell r="J11">
            <v>298700</v>
          </cell>
          <cell r="X11">
            <v>298700</v>
          </cell>
          <cell r="Y11">
            <v>19415.5</v>
          </cell>
          <cell r="Z11">
            <v>3106.48</v>
          </cell>
          <cell r="AA11">
            <v>321221.98</v>
          </cell>
          <cell r="AF11">
            <v>742200</v>
          </cell>
          <cell r="AO11">
            <v>742200</v>
          </cell>
          <cell r="AP11">
            <v>48243</v>
          </cell>
          <cell r="AQ11">
            <v>7718.88</v>
          </cell>
          <cell r="AR11">
            <v>798161.88</v>
          </cell>
        </row>
        <row r="12">
          <cell r="A12" t="str">
            <v>106</v>
          </cell>
          <cell r="G12">
            <v>297665</v>
          </cell>
          <cell r="J12">
            <v>97440</v>
          </cell>
          <cell r="X12">
            <v>395105</v>
          </cell>
          <cell r="Y12">
            <v>25681.825000000001</v>
          </cell>
          <cell r="Z12">
            <v>4109.0920000000006</v>
          </cell>
          <cell r="AA12">
            <v>424895.91700000002</v>
          </cell>
          <cell r="AF12">
            <v>664040</v>
          </cell>
          <cell r="AO12">
            <v>664040</v>
          </cell>
          <cell r="AP12">
            <v>43162.6</v>
          </cell>
          <cell r="AQ12">
            <v>6906.0159999999996</v>
          </cell>
          <cell r="AR12">
            <v>714108.61599999992</v>
          </cell>
        </row>
        <row r="13">
          <cell r="A13" t="str">
            <v>107</v>
          </cell>
          <cell r="J13">
            <v>50437</v>
          </cell>
          <cell r="L13">
            <v>127600</v>
          </cell>
          <cell r="X13">
            <v>178037</v>
          </cell>
          <cell r="Y13">
            <v>11572.405000000001</v>
          </cell>
          <cell r="Z13">
            <v>1851.5848000000001</v>
          </cell>
          <cell r="AA13">
            <v>191460.98980000001</v>
          </cell>
          <cell r="AO13">
            <v>453585</v>
          </cell>
          <cell r="AP13">
            <v>29483.025000000001</v>
          </cell>
          <cell r="AQ13">
            <v>4717.2840000000006</v>
          </cell>
          <cell r="AR13">
            <v>487785.30900000001</v>
          </cell>
        </row>
        <row r="14">
          <cell r="A14" t="str">
            <v>109</v>
          </cell>
          <cell r="B14">
            <v>48600</v>
          </cell>
          <cell r="H14">
            <v>123990</v>
          </cell>
          <cell r="I14">
            <v>96769</v>
          </cell>
          <cell r="J14">
            <v>601600</v>
          </cell>
          <cell r="M14">
            <v>2041600</v>
          </cell>
          <cell r="N14">
            <v>280000</v>
          </cell>
          <cell r="S14">
            <v>1450000</v>
          </cell>
          <cell r="U14">
            <v>167040</v>
          </cell>
          <cell r="X14">
            <v>813399</v>
          </cell>
          <cell r="Y14">
            <v>52870.935000000005</v>
          </cell>
          <cell r="Z14">
            <v>8459.3496000000014</v>
          </cell>
          <cell r="AA14">
            <v>874729.28460000001</v>
          </cell>
          <cell r="AO14">
            <v>2810240</v>
          </cell>
          <cell r="AP14">
            <v>182665.60000000001</v>
          </cell>
          <cell r="AQ14">
            <v>29226.496000000003</v>
          </cell>
          <cell r="AR14">
            <v>3022132.0959999999</v>
          </cell>
        </row>
        <row r="15">
          <cell r="A15" t="str">
            <v>110</v>
          </cell>
          <cell r="E15">
            <v>44800</v>
          </cell>
          <cell r="G15">
            <v>18040</v>
          </cell>
          <cell r="I15">
            <v>181944</v>
          </cell>
          <cell r="J15">
            <v>55499</v>
          </cell>
          <cell r="S15">
            <v>1450000</v>
          </cell>
          <cell r="U15">
            <v>15750</v>
          </cell>
          <cell r="X15">
            <v>834899</v>
          </cell>
          <cell r="Y15">
            <v>54268.435000000005</v>
          </cell>
          <cell r="Z15">
            <v>8682.9496000000017</v>
          </cell>
          <cell r="AA15">
            <v>897850.38460000011</v>
          </cell>
          <cell r="AO15">
            <v>55499</v>
          </cell>
          <cell r="AP15">
            <v>3607.4349999999999</v>
          </cell>
          <cell r="AQ15">
            <v>577.18960000000004</v>
          </cell>
          <cell r="AR15">
            <v>59683.624599999996</v>
          </cell>
        </row>
        <row r="16">
          <cell r="A16" t="str">
            <v>111</v>
          </cell>
          <cell r="G16">
            <v>450521</v>
          </cell>
          <cell r="J16">
            <v>688460</v>
          </cell>
          <cell r="S16">
            <v>82875</v>
          </cell>
          <cell r="U16">
            <v>21776</v>
          </cell>
          <cell r="X16">
            <v>1138981</v>
          </cell>
          <cell r="Y16">
            <v>74033.764999999999</v>
          </cell>
          <cell r="Z16">
            <v>11845.402400000001</v>
          </cell>
          <cell r="AA16">
            <v>1224860.1673999999</v>
          </cell>
          <cell r="AG16">
            <v>11500</v>
          </cell>
          <cell r="AO16">
            <v>113401</v>
          </cell>
          <cell r="AP16">
            <v>7371.0650000000005</v>
          </cell>
          <cell r="AQ16">
            <v>1179.3704</v>
          </cell>
          <cell r="AR16">
            <v>121951.4354</v>
          </cell>
        </row>
        <row r="17">
          <cell r="A17" t="str">
            <v>112</v>
          </cell>
          <cell r="J17">
            <v>345773</v>
          </cell>
          <cell r="X17">
            <v>345773</v>
          </cell>
          <cell r="Y17">
            <v>22475.244999999999</v>
          </cell>
          <cell r="Z17">
            <v>3596.0391999999997</v>
          </cell>
          <cell r="AA17">
            <v>162450</v>
          </cell>
          <cell r="AG17">
            <v>12800</v>
          </cell>
          <cell r="AK17">
            <v>395232</v>
          </cell>
          <cell r="AO17">
            <v>877590</v>
          </cell>
          <cell r="AP17">
            <v>57043.35</v>
          </cell>
          <cell r="AQ17">
            <v>9126.9359999999997</v>
          </cell>
          <cell r="AR17">
            <v>943760.28599999996</v>
          </cell>
        </row>
        <row r="18">
          <cell r="A18" t="str">
            <v>113</v>
          </cell>
          <cell r="G18">
            <v>909069</v>
          </cell>
          <cell r="J18">
            <v>2636907</v>
          </cell>
          <cell r="X18">
            <v>3545976</v>
          </cell>
          <cell r="Y18">
            <v>230488.44</v>
          </cell>
          <cell r="Z18">
            <v>36878.150399999999</v>
          </cell>
          <cell r="AA18">
            <v>3813342.5904000001</v>
          </cell>
          <cell r="AB18">
            <v>109040</v>
          </cell>
          <cell r="AO18">
            <v>109040</v>
          </cell>
          <cell r="AP18">
            <v>7087.6</v>
          </cell>
          <cell r="AQ18">
            <v>1134.0160000000001</v>
          </cell>
          <cell r="AR18">
            <v>117261.61600000001</v>
          </cell>
        </row>
        <row r="19">
          <cell r="A19" t="str">
            <v>114</v>
          </cell>
          <cell r="E19">
            <v>7840</v>
          </cell>
          <cell r="I19">
            <v>11200</v>
          </cell>
          <cell r="J19">
            <v>153329</v>
          </cell>
          <cell r="S19">
            <v>1450000</v>
          </cell>
          <cell r="U19">
            <v>21112</v>
          </cell>
          <cell r="X19">
            <v>485360</v>
          </cell>
          <cell r="Y19">
            <v>31548.400000000001</v>
          </cell>
          <cell r="Z19">
            <v>5047.7440000000006</v>
          </cell>
          <cell r="AA19">
            <v>521956.14400000003</v>
          </cell>
          <cell r="AH19">
            <v>232000</v>
          </cell>
          <cell r="AO19">
            <v>174441</v>
          </cell>
          <cell r="AP19">
            <v>11338.665000000001</v>
          </cell>
          <cell r="AQ19">
            <v>1814.1864000000003</v>
          </cell>
          <cell r="AR19">
            <v>187593.85140000001</v>
          </cell>
        </row>
        <row r="20">
          <cell r="A20" t="str">
            <v>200</v>
          </cell>
          <cell r="I20">
            <v>92800</v>
          </cell>
          <cell r="K20">
            <v>307400</v>
          </cell>
          <cell r="X20">
            <v>307400</v>
          </cell>
          <cell r="Y20">
            <v>19981</v>
          </cell>
          <cell r="Z20">
            <v>3196.96</v>
          </cell>
          <cell r="AA20">
            <v>330577.96000000002</v>
          </cell>
          <cell r="AO20">
            <v>672000</v>
          </cell>
          <cell r="AP20">
            <v>43680</v>
          </cell>
          <cell r="AQ20">
            <v>6988.8</v>
          </cell>
          <cell r="AR20">
            <v>722668.8</v>
          </cell>
        </row>
        <row r="21">
          <cell r="A21" t="str">
            <v>201</v>
          </cell>
          <cell r="K21">
            <v>747086.4</v>
          </cell>
          <cell r="M21">
            <v>893200</v>
          </cell>
          <cell r="Q21">
            <v>739343.4</v>
          </cell>
          <cell r="T21">
            <v>636191</v>
          </cell>
          <cell r="V21">
            <v>487200</v>
          </cell>
          <cell r="X21">
            <v>2379629.7999999998</v>
          </cell>
          <cell r="Y21">
            <v>154675.93700000001</v>
          </cell>
          <cell r="Z21">
            <v>24748.14992</v>
          </cell>
          <cell r="AA21">
            <v>2559053.88692</v>
          </cell>
          <cell r="AC21">
            <v>24360</v>
          </cell>
          <cell r="AF21">
            <v>466830.4</v>
          </cell>
          <cell r="AJ21">
            <v>68764.800000000003</v>
          </cell>
          <cell r="AO21">
            <v>1123391</v>
          </cell>
          <cell r="AP21">
            <v>73020.415000000008</v>
          </cell>
          <cell r="AQ21">
            <v>11683.266400000002</v>
          </cell>
          <cell r="AR21">
            <v>1208094.6814000001</v>
          </cell>
        </row>
        <row r="22">
          <cell r="A22" t="str">
            <v>202</v>
          </cell>
          <cell r="M22">
            <v>440800</v>
          </cell>
          <cell r="U22">
            <v>322120</v>
          </cell>
          <cell r="X22">
            <v>762920</v>
          </cell>
          <cell r="Y22">
            <v>49589.8</v>
          </cell>
          <cell r="Z22">
            <v>7934.3680000000004</v>
          </cell>
          <cell r="AA22">
            <v>820444.16800000006</v>
          </cell>
          <cell r="AC22">
            <v>1128100</v>
          </cell>
          <cell r="AF22">
            <v>1351806</v>
          </cell>
          <cell r="AH22">
            <v>1096780</v>
          </cell>
          <cell r="AJ22">
            <v>69600</v>
          </cell>
          <cell r="AK22">
            <v>1624000</v>
          </cell>
          <cell r="AO22">
            <v>1096780</v>
          </cell>
          <cell r="AP22">
            <v>71290.7</v>
          </cell>
          <cell r="AQ22">
            <v>11406.512000000001</v>
          </cell>
          <cell r="AR22">
            <v>1179477.2120000001</v>
          </cell>
        </row>
        <row r="23">
          <cell r="A23" t="str">
            <v>203</v>
          </cell>
          <cell r="C23">
            <v>141219</v>
          </cell>
          <cell r="D23">
            <v>75400</v>
          </cell>
          <cell r="K23">
            <v>29000</v>
          </cell>
          <cell r="T23">
            <v>500000</v>
          </cell>
          <cell r="W23">
            <v>299280</v>
          </cell>
          <cell r="X23">
            <v>328280</v>
          </cell>
          <cell r="Y23">
            <v>21338.2</v>
          </cell>
          <cell r="Z23">
            <v>3414.1120000000001</v>
          </cell>
          <cell r="AA23">
            <v>353032.31200000003</v>
          </cell>
          <cell r="AD23">
            <v>11020</v>
          </cell>
          <cell r="AF23">
            <v>4856682.2</v>
          </cell>
          <cell r="AJ23">
            <v>679017.6</v>
          </cell>
          <cell r="AO23">
            <v>500000</v>
          </cell>
          <cell r="AP23">
            <v>32500</v>
          </cell>
          <cell r="AQ23">
            <v>5200</v>
          </cell>
          <cell r="AR23">
            <v>537700</v>
          </cell>
        </row>
        <row r="24">
          <cell r="A24" t="str">
            <v>204</v>
          </cell>
          <cell r="B24">
            <v>348000</v>
          </cell>
          <cell r="D24">
            <v>557850</v>
          </cell>
          <cell r="I24">
            <v>69600</v>
          </cell>
          <cell r="O24">
            <v>1143528</v>
          </cell>
          <cell r="Q24">
            <v>1378519.64</v>
          </cell>
          <cell r="T24">
            <v>5689829</v>
          </cell>
          <cell r="X24">
            <v>7068348.6399999997</v>
          </cell>
          <cell r="Y24">
            <v>459442.66159999999</v>
          </cell>
          <cell r="Z24">
            <v>73510.825855999996</v>
          </cell>
          <cell r="AA24">
            <v>7601302.1274560001</v>
          </cell>
          <cell r="AC24">
            <v>20880</v>
          </cell>
          <cell r="AG24">
            <v>70528</v>
          </cell>
          <cell r="AN24">
            <v>206898</v>
          </cell>
          <cell r="AO24">
            <v>2189506</v>
          </cell>
          <cell r="AP24">
            <v>142317.89000000001</v>
          </cell>
          <cell r="AQ24">
            <v>22770.862400000002</v>
          </cell>
          <cell r="AR24">
            <v>2354594.7524000001</v>
          </cell>
        </row>
        <row r="25">
          <cell r="A25" t="str">
            <v>205</v>
          </cell>
          <cell r="K25">
            <v>23200</v>
          </cell>
          <cell r="M25">
            <v>467480</v>
          </cell>
          <cell r="Q25">
            <v>117798</v>
          </cell>
          <cell r="W25">
            <v>290058</v>
          </cell>
          <cell r="X25">
            <v>898536</v>
          </cell>
          <cell r="Y25">
            <v>58404.840000000004</v>
          </cell>
          <cell r="Z25">
            <v>9344.7744000000002</v>
          </cell>
          <cell r="AA25">
            <v>966285.61439999996</v>
          </cell>
          <cell r="AC25">
            <v>23200</v>
          </cell>
          <cell r="AF25">
            <v>2091184.2</v>
          </cell>
          <cell r="AO25">
            <v>70560</v>
          </cell>
          <cell r="AP25">
            <v>4586.4000000000005</v>
          </cell>
          <cell r="AQ25">
            <v>733.82400000000007</v>
          </cell>
          <cell r="AR25">
            <v>75880.223999999987</v>
          </cell>
        </row>
        <row r="26">
          <cell r="A26" t="str">
            <v>206</v>
          </cell>
          <cell r="Q26">
            <v>823020</v>
          </cell>
          <cell r="X26">
            <v>823020</v>
          </cell>
          <cell r="Y26">
            <v>1093694</v>
          </cell>
          <cell r="Z26">
            <v>8559.4080000000013</v>
          </cell>
          <cell r="AA26">
            <v>885075.7080000001</v>
          </cell>
          <cell r="AC26">
            <v>104400</v>
          </cell>
          <cell r="AF26">
            <v>926376</v>
          </cell>
          <cell r="AO26">
            <v>1093694</v>
          </cell>
          <cell r="AP26">
            <v>71090.11</v>
          </cell>
          <cell r="AQ26">
            <v>11374.417600000001</v>
          </cell>
          <cell r="AR26">
            <v>1176158.5276000001</v>
          </cell>
        </row>
        <row r="27">
          <cell r="A27" t="str">
            <v>207</v>
          </cell>
          <cell r="K27">
            <v>116000</v>
          </cell>
          <cell r="Q27">
            <v>767340</v>
          </cell>
          <cell r="X27">
            <v>883340</v>
          </cell>
          <cell r="Y27">
            <v>57417.1</v>
          </cell>
          <cell r="Z27">
            <v>9186.7360000000008</v>
          </cell>
          <cell r="AA27">
            <v>949943.83600000001</v>
          </cell>
          <cell r="AJ27">
            <v>87000</v>
          </cell>
          <cell r="AO27">
            <v>407736</v>
          </cell>
          <cell r="AP27">
            <v>26502.84</v>
          </cell>
          <cell r="AQ27">
            <v>4240.4544000000005</v>
          </cell>
          <cell r="AR27">
            <v>438479.29440000001</v>
          </cell>
        </row>
        <row r="28">
          <cell r="A28" t="str">
            <v>209</v>
          </cell>
          <cell r="Q28">
            <v>792570</v>
          </cell>
          <cell r="X28">
            <v>792570</v>
          </cell>
          <cell r="Y28">
            <v>51517.05</v>
          </cell>
          <cell r="Z28">
            <v>8242.728000000001</v>
          </cell>
          <cell r="AA28">
            <v>852329.77800000005</v>
          </cell>
          <cell r="AF28">
            <v>1440546</v>
          </cell>
          <cell r="AO28">
            <v>335412</v>
          </cell>
          <cell r="AP28">
            <v>21801.780000000002</v>
          </cell>
          <cell r="AQ28">
            <v>3488.2848000000004</v>
          </cell>
          <cell r="AR28">
            <v>360702.06480000005</v>
          </cell>
        </row>
        <row r="29">
          <cell r="A29" t="str">
            <v>211</v>
          </cell>
          <cell r="B29">
            <v>69600</v>
          </cell>
          <cell r="K29">
            <v>113680</v>
          </cell>
          <cell r="P29">
            <v>515200</v>
          </cell>
          <cell r="T29">
            <v>782420</v>
          </cell>
          <cell r="X29">
            <v>1411300</v>
          </cell>
          <cell r="Y29">
            <v>91734.5</v>
          </cell>
          <cell r="Z29">
            <v>14677.52</v>
          </cell>
          <cell r="AA29">
            <v>1517712.02</v>
          </cell>
          <cell r="AD29">
            <v>1824100</v>
          </cell>
          <cell r="AN29">
            <v>157988</v>
          </cell>
          <cell r="AO29">
            <v>69600</v>
          </cell>
          <cell r="AP29">
            <v>4524</v>
          </cell>
          <cell r="AQ29">
            <v>723.84</v>
          </cell>
          <cell r="AR29">
            <v>74847.839999999997</v>
          </cell>
        </row>
        <row r="30">
          <cell r="A30" t="str">
            <v>212</v>
          </cell>
          <cell r="B30">
            <v>69600</v>
          </cell>
          <cell r="K30">
            <v>29000</v>
          </cell>
          <cell r="M30">
            <v>60320</v>
          </cell>
          <cell r="Q30">
            <v>112406.32</v>
          </cell>
          <cell r="X30">
            <v>201726.32</v>
          </cell>
          <cell r="Y30">
            <v>13112.210800000001</v>
          </cell>
          <cell r="Z30">
            <v>2097.953728</v>
          </cell>
          <cell r="AA30">
            <v>216936.484528</v>
          </cell>
          <cell r="AC30">
            <v>179800</v>
          </cell>
          <cell r="AF30">
            <v>83752</v>
          </cell>
          <cell r="AJ30">
            <v>975850</v>
          </cell>
          <cell r="AO30">
            <v>69600</v>
          </cell>
          <cell r="AP30">
            <v>4524</v>
          </cell>
          <cell r="AQ30">
            <v>723.84</v>
          </cell>
          <cell r="AR30">
            <v>74847.839999999997</v>
          </cell>
        </row>
        <row r="31">
          <cell r="A31" t="str">
            <v>213</v>
          </cell>
          <cell r="B31">
            <v>359600</v>
          </cell>
          <cell r="K31">
            <v>61712</v>
          </cell>
          <cell r="T31">
            <v>858400</v>
          </cell>
          <cell r="U31">
            <v>237655</v>
          </cell>
          <cell r="X31">
            <v>1157767</v>
          </cell>
          <cell r="Y31">
            <v>75254.854999999996</v>
          </cell>
          <cell r="Z31">
            <v>12040.7768</v>
          </cell>
          <cell r="AA31">
            <v>1245062.6318000001</v>
          </cell>
          <cell r="AC31">
            <v>40600</v>
          </cell>
          <cell r="AN31">
            <v>35000</v>
          </cell>
          <cell r="AO31">
            <v>394600</v>
          </cell>
          <cell r="AP31">
            <v>25649</v>
          </cell>
          <cell r="AQ31">
            <v>4103.84</v>
          </cell>
          <cell r="AR31">
            <v>424352.84</v>
          </cell>
        </row>
        <row r="32">
          <cell r="A32" t="str">
            <v>319</v>
          </cell>
          <cell r="B32">
            <v>69600</v>
          </cell>
          <cell r="U32">
            <v>212002</v>
          </cell>
          <cell r="X32">
            <v>212002</v>
          </cell>
          <cell r="Y32">
            <v>13780.130000000001</v>
          </cell>
          <cell r="Z32">
            <v>2204.8208000000004</v>
          </cell>
          <cell r="AA32">
            <v>227986.95079999999</v>
          </cell>
          <cell r="AF32">
            <v>986319</v>
          </cell>
          <cell r="AJ32">
            <v>251696.8</v>
          </cell>
          <cell r="AO32">
            <v>69600</v>
          </cell>
          <cell r="AP32">
            <v>4524</v>
          </cell>
          <cell r="AQ32">
            <v>723.84</v>
          </cell>
          <cell r="AR32">
            <v>74847.839999999997</v>
          </cell>
        </row>
        <row r="33">
          <cell r="A33" t="str">
            <v>391</v>
          </cell>
          <cell r="E33">
            <v>599200</v>
          </cell>
          <cell r="X33">
            <v>599200</v>
          </cell>
          <cell r="Y33">
            <v>38948</v>
          </cell>
          <cell r="Z33">
            <v>6231.68</v>
          </cell>
          <cell r="AA33">
            <v>644379.68000000005</v>
          </cell>
          <cell r="AD33">
            <v>33788837</v>
          </cell>
          <cell r="AE33">
            <v>25642767</v>
          </cell>
          <cell r="AL33">
            <v>493040</v>
          </cell>
          <cell r="AM33">
            <v>89474</v>
          </cell>
          <cell r="AN33">
            <v>203200</v>
          </cell>
          <cell r="AO33">
            <v>60014118</v>
          </cell>
          <cell r="AP33">
            <v>3900917.67</v>
          </cell>
          <cell r="AQ33">
            <v>624146.82720000006</v>
          </cell>
          <cell r="AR33">
            <v>64539182.497200005</v>
          </cell>
        </row>
        <row r="34">
          <cell r="A34" t="str">
            <v>400</v>
          </cell>
          <cell r="I34">
            <v>7936311</v>
          </cell>
          <cell r="K34">
            <v>82360</v>
          </cell>
          <cell r="M34">
            <v>32480</v>
          </cell>
          <cell r="Q34">
            <v>58000</v>
          </cell>
          <cell r="T34">
            <v>193720</v>
          </cell>
          <cell r="X34">
            <v>366560</v>
          </cell>
          <cell r="Y34">
            <v>23826.400000000001</v>
          </cell>
          <cell r="Z34">
            <v>3812.2240000000002</v>
          </cell>
          <cell r="AA34">
            <v>394198.62400000001</v>
          </cell>
          <cell r="AC34">
            <v>9280</v>
          </cell>
          <cell r="AF34">
            <v>336017.2</v>
          </cell>
          <cell r="AJ34">
            <v>176320</v>
          </cell>
          <cell r="AO34">
            <v>7936311</v>
          </cell>
          <cell r="AP34">
            <v>515860.21500000003</v>
          </cell>
          <cell r="AQ34">
            <v>82537.63440000001</v>
          </cell>
          <cell r="AR34">
            <v>8534708.8494000006</v>
          </cell>
        </row>
        <row r="35">
          <cell r="A35" t="str">
            <v>403</v>
          </cell>
          <cell r="J35">
            <v>138040</v>
          </cell>
          <cell r="X35">
            <v>138040</v>
          </cell>
          <cell r="Y35">
            <v>8972.6</v>
          </cell>
          <cell r="Z35">
            <v>1435.616</v>
          </cell>
          <cell r="AA35">
            <v>148448.21600000001</v>
          </cell>
          <cell r="AE35">
            <v>267327.59999999998</v>
          </cell>
          <cell r="AI35">
            <v>268800</v>
          </cell>
          <cell r="AO35">
            <v>268800</v>
          </cell>
          <cell r="AP35">
            <v>17472</v>
          </cell>
          <cell r="AQ35">
            <v>2795.52</v>
          </cell>
          <cell r="AR35">
            <v>289067.52000000002</v>
          </cell>
        </row>
        <row r="36">
          <cell r="A36" t="str">
            <v>B01</v>
          </cell>
          <cell r="E36">
            <v>556800</v>
          </cell>
          <cell r="J36">
            <v>388230</v>
          </cell>
          <cell r="P36">
            <v>674833</v>
          </cell>
          <cell r="R36">
            <v>250849</v>
          </cell>
          <cell r="T36">
            <v>576520</v>
          </cell>
          <cell r="X36">
            <v>576520</v>
          </cell>
          <cell r="Y36">
            <v>37473.800000000003</v>
          </cell>
          <cell r="Z36">
            <v>719200</v>
          </cell>
          <cell r="AA36">
            <v>619989.60800000001</v>
          </cell>
          <cell r="AE36">
            <v>498385</v>
          </cell>
          <cell r="AO36">
            <v>2033112</v>
          </cell>
          <cell r="AP36">
            <v>132152.28</v>
          </cell>
          <cell r="AQ36">
            <v>21144.364799999999</v>
          </cell>
          <cell r="AR36">
            <v>2186408.6447999999</v>
          </cell>
        </row>
        <row r="37">
          <cell r="A37" t="str">
            <v>DIST. DUITAMA</v>
          </cell>
          <cell r="E37">
            <v>41589</v>
          </cell>
          <cell r="F37">
            <v>603200</v>
          </cell>
          <cell r="G37">
            <v>2823830</v>
          </cell>
          <cell r="K37">
            <v>1922442</v>
          </cell>
          <cell r="M37">
            <v>295800</v>
          </cell>
          <cell r="N37">
            <v>1168000</v>
          </cell>
          <cell r="T37">
            <v>540792</v>
          </cell>
          <cell r="X37">
            <v>295800</v>
          </cell>
          <cell r="Y37">
            <v>10984597</v>
          </cell>
          <cell r="Z37">
            <v>3076.32</v>
          </cell>
          <cell r="AA37">
            <v>318103.32</v>
          </cell>
          <cell r="AC37">
            <v>168780</v>
          </cell>
          <cell r="AF37">
            <v>159400</v>
          </cell>
          <cell r="AJ37">
            <v>381640</v>
          </cell>
          <cell r="AO37">
            <v>18412630</v>
          </cell>
          <cell r="AP37">
            <v>1196820.95</v>
          </cell>
          <cell r="AQ37">
            <v>191491.35199999998</v>
          </cell>
          <cell r="AR37">
            <v>19800942.302000001</v>
          </cell>
        </row>
        <row r="38">
          <cell r="A38" t="str">
            <v>DIST. FLORENCIA</v>
          </cell>
          <cell r="D38">
            <v>1276800</v>
          </cell>
          <cell r="I38">
            <v>10126076</v>
          </cell>
          <cell r="X38">
            <v>1276800</v>
          </cell>
          <cell r="Y38">
            <v>82992</v>
          </cell>
          <cell r="Z38">
            <v>13278.720000000001</v>
          </cell>
          <cell r="AA38">
            <v>1373070.72</v>
          </cell>
          <cell r="AC38">
            <v>765600</v>
          </cell>
          <cell r="AF38">
            <v>10714583.6</v>
          </cell>
          <cell r="AN38">
            <v>87000</v>
          </cell>
          <cell r="AO38">
            <v>10126076</v>
          </cell>
          <cell r="AP38">
            <v>658194.94000000006</v>
          </cell>
          <cell r="AQ38">
            <v>105311.19040000001</v>
          </cell>
          <cell r="AR38">
            <v>10889582.1304</v>
          </cell>
        </row>
        <row r="39">
          <cell r="A39" t="str">
            <v>R02</v>
          </cell>
          <cell r="B39">
            <v>916400</v>
          </cell>
          <cell r="C39">
            <v>3891800</v>
          </cell>
          <cell r="D39">
            <v>557850</v>
          </cell>
          <cell r="E39">
            <v>41589</v>
          </cell>
          <cell r="F39">
            <v>603200</v>
          </cell>
          <cell r="G39">
            <v>244899</v>
          </cell>
          <cell r="H39">
            <v>232000</v>
          </cell>
          <cell r="I39">
            <v>1314180</v>
          </cell>
          <cell r="J39">
            <v>1980901</v>
          </cell>
          <cell r="K39">
            <v>1922442</v>
          </cell>
          <cell r="L39">
            <v>35560</v>
          </cell>
          <cell r="M39">
            <v>2041600</v>
          </cell>
          <cell r="N39">
            <v>1168000</v>
          </cell>
          <cell r="O39">
            <v>1143528</v>
          </cell>
          <cell r="P39">
            <v>674833</v>
          </cell>
          <cell r="Q39">
            <v>813708</v>
          </cell>
          <cell r="R39">
            <v>250849</v>
          </cell>
          <cell r="S39">
            <v>82875</v>
          </cell>
          <cell r="T39">
            <v>1676983</v>
          </cell>
          <cell r="U39">
            <v>209928</v>
          </cell>
          <cell r="V39">
            <v>487200</v>
          </cell>
          <cell r="W39">
            <v>132790</v>
          </cell>
          <cell r="X39">
            <v>1559079</v>
          </cell>
          <cell r="Y39">
            <v>101340.13500000001</v>
          </cell>
          <cell r="Z39">
            <v>16214.421600000001</v>
          </cell>
          <cell r="AA39">
            <v>1676633.5566</v>
          </cell>
          <cell r="AB39">
            <v>109040</v>
          </cell>
          <cell r="AC39">
            <v>168780</v>
          </cell>
          <cell r="AD39">
            <v>33788837</v>
          </cell>
          <cell r="AE39">
            <v>25642767</v>
          </cell>
          <cell r="AF39">
            <v>2285950</v>
          </cell>
          <cell r="AG39">
            <v>3340220</v>
          </cell>
          <cell r="AH39">
            <v>1096780</v>
          </cell>
          <cell r="AI39">
            <v>268800</v>
          </cell>
          <cell r="AJ39">
            <v>112500</v>
          </cell>
          <cell r="AK39">
            <v>395232</v>
          </cell>
          <cell r="AL39">
            <v>493040</v>
          </cell>
          <cell r="AM39">
            <v>89474</v>
          </cell>
          <cell r="AN39">
            <v>35000</v>
          </cell>
          <cell r="AO39">
            <v>121400942</v>
          </cell>
          <cell r="AP39">
            <v>7891061.2300000004</v>
          </cell>
          <cell r="AQ39">
            <v>1262569.7968000001</v>
          </cell>
          <cell r="AR39">
            <v>130554573.02680001</v>
          </cell>
        </row>
      </sheetData>
      <sheetData sheetId="9" refreshError="1">
        <row r="3">
          <cell r="A3" t="str">
            <v>Suma de VALORES</v>
          </cell>
        </row>
        <row r="4">
          <cell r="A4" t="str">
            <v>CODIGO</v>
          </cell>
          <cell r="B4" t="str">
            <v>CARLOS PARIS</v>
          </cell>
          <cell r="C4" t="str">
            <v>DARIO CHICA</v>
          </cell>
          <cell r="D4" t="str">
            <v>EDUARDO MOLINA</v>
          </cell>
          <cell r="E4" t="str">
            <v>Total general</v>
          </cell>
          <cell r="F4" t="str">
            <v>UTILIDAD</v>
          </cell>
          <cell r="G4" t="str">
            <v>IVA</v>
          </cell>
          <cell r="H4" t="str">
            <v>TOTAL</v>
          </cell>
          <cell r="I4" t="str">
            <v>CEMENTOS RIOCLARO</v>
          </cell>
          <cell r="J4" t="str">
            <v>CERRAJERIA</v>
          </cell>
          <cell r="K4" t="str">
            <v>CIELOS Y MUROS</v>
          </cell>
          <cell r="L4" t="str">
            <v>COARTE</v>
          </cell>
          <cell r="M4" t="str">
            <v>CONDISEÑO</v>
          </cell>
          <cell r="N4" t="str">
            <v>CONEQUIPOS</v>
          </cell>
          <cell r="O4" t="str">
            <v>COPAQUES</v>
          </cell>
          <cell r="P4" t="str">
            <v>DICENTE</v>
          </cell>
          <cell r="Q4" t="str">
            <v>DISTRIB. TRUJILLO</v>
          </cell>
          <cell r="R4" t="str">
            <v>DOMINGO CORREA</v>
          </cell>
          <cell r="S4" t="str">
            <v>DR TRANSPORTES Y SERVICIOS</v>
          </cell>
          <cell r="T4" t="str">
            <v>ELECTRODISEÑOS</v>
          </cell>
          <cell r="U4" t="str">
            <v>EVALTEC</v>
          </cell>
          <cell r="V4" t="str">
            <v>EVELIO GALEANO</v>
          </cell>
          <cell r="W4" t="str">
            <v>FANES</v>
          </cell>
          <cell r="X4" t="str">
            <v>FERREAS</v>
          </cell>
          <cell r="Y4" t="str">
            <v>FERRELUGUE</v>
          </cell>
          <cell r="Z4" t="str">
            <v>FERRET. EL MACHUELO</v>
          </cell>
          <cell r="AA4" t="str">
            <v>FERRET. NURUEÑA</v>
          </cell>
          <cell r="AB4" t="str">
            <v>FERROSVEL</v>
          </cell>
          <cell r="AC4" t="str">
            <v>FERROVALVULAS</v>
          </cell>
          <cell r="AD4" t="str">
            <v>FREDY CARDONA</v>
          </cell>
          <cell r="AE4" t="str">
            <v>GERARDO ALZATE</v>
          </cell>
          <cell r="AF4" t="str">
            <v>HERMES DIAZ</v>
          </cell>
          <cell r="AG4" t="str">
            <v>HIDROMATICOS NORT´S</v>
          </cell>
          <cell r="AH4" t="str">
            <v>HIDROPROTECCION</v>
          </cell>
          <cell r="AI4" t="str">
            <v>HUVER BUITRAGO</v>
          </cell>
          <cell r="AJ4" t="str">
            <v>IMPERMAN</v>
          </cell>
          <cell r="AK4" t="str">
            <v>INTERNACIONAL FERRETERA</v>
          </cell>
          <cell r="AL4" t="str">
            <v>ISRAEL BUITRAGO</v>
          </cell>
          <cell r="AM4" t="str">
            <v>JAIME MEJIA</v>
          </cell>
          <cell r="AN4" t="str">
            <v>JORGE PALACIO</v>
          </cell>
          <cell r="AO4" t="str">
            <v>JOSE HERNANDEZ</v>
          </cell>
          <cell r="AP4" t="str">
            <v>JOSE PALACIO</v>
          </cell>
          <cell r="AQ4" t="str">
            <v>JOSE REINEL RUBIO</v>
          </cell>
          <cell r="AR4" t="str">
            <v>JUAN DIEGO HERNANDEZ</v>
          </cell>
          <cell r="AS4" t="str">
            <v>LOGITRANS</v>
          </cell>
          <cell r="AT4" t="str">
            <v>LUIS ARISTIZABAL</v>
          </cell>
          <cell r="AU4" t="str">
            <v>MADERAS SAN MIGUEL</v>
          </cell>
          <cell r="AV4" t="str">
            <v>MANUEL ROSAS</v>
          </cell>
          <cell r="AW4" t="str">
            <v>METALICAS DJ</v>
          </cell>
          <cell r="AX4" t="str">
            <v>METROCONCRETO</v>
          </cell>
          <cell r="AY4" t="str">
            <v>MOLITUR</v>
          </cell>
          <cell r="AZ4" t="str">
            <v>PROCOPAL</v>
          </cell>
          <cell r="BA4" t="str">
            <v>RAFAEL BARRAGAN</v>
          </cell>
          <cell r="BB4" t="str">
            <v>RAMIRO PATIÑO</v>
          </cell>
          <cell r="BC4" t="str">
            <v>REEMBOLSABLE</v>
          </cell>
          <cell r="BD4" t="str">
            <v>SANDRA MILENA</v>
          </cell>
          <cell r="BE4" t="str">
            <v>WILLINGTON GALLEGO</v>
          </cell>
          <cell r="BF4" t="str">
            <v>Total general</v>
          </cell>
          <cell r="BG4" t="str">
            <v>UTILIDAD</v>
          </cell>
          <cell r="BH4" t="str">
            <v>IVA</v>
          </cell>
          <cell r="BI4" t="str">
            <v>TOTAL</v>
          </cell>
        </row>
        <row r="5">
          <cell r="A5" t="str">
            <v>200</v>
          </cell>
          <cell r="B5">
            <v>778360</v>
          </cell>
          <cell r="C5">
            <v>118603.2</v>
          </cell>
          <cell r="E5">
            <v>118603.2</v>
          </cell>
          <cell r="F5">
            <v>7709.2079999999996</v>
          </cell>
          <cell r="G5">
            <v>20209.985280000001</v>
          </cell>
          <cell r="H5">
            <v>146522.39327999999</v>
          </cell>
          <cell r="J5">
            <v>1760880</v>
          </cell>
          <cell r="K5">
            <v>59000</v>
          </cell>
          <cell r="L5">
            <v>179800</v>
          </cell>
          <cell r="M5">
            <v>66400</v>
          </cell>
          <cell r="Z5">
            <v>61544</v>
          </cell>
          <cell r="AC5">
            <v>396720</v>
          </cell>
          <cell r="AE5">
            <v>858168</v>
          </cell>
          <cell r="AI5">
            <v>89600</v>
          </cell>
          <cell r="AK5">
            <v>133400</v>
          </cell>
          <cell r="AO5">
            <v>908039</v>
          </cell>
          <cell r="BB5">
            <v>229600</v>
          </cell>
          <cell r="BC5">
            <v>11980</v>
          </cell>
          <cell r="BE5">
            <v>444600</v>
          </cell>
          <cell r="BF5">
            <v>5088891</v>
          </cell>
          <cell r="BG5">
            <v>330777.91500000004</v>
          </cell>
          <cell r="BH5">
            <v>52924.466400000005</v>
          </cell>
          <cell r="BI5">
            <v>5472593.3814000003</v>
          </cell>
        </row>
        <row r="6">
          <cell r="A6" t="str">
            <v>201</v>
          </cell>
          <cell r="C6">
            <v>118603.2</v>
          </cell>
          <cell r="E6">
            <v>118603.2</v>
          </cell>
          <cell r="F6">
            <v>7709.2079999999996</v>
          </cell>
          <cell r="G6">
            <v>20209.985280000001</v>
          </cell>
          <cell r="H6">
            <v>146522.39327999999</v>
          </cell>
          <cell r="K6">
            <v>56000</v>
          </cell>
          <cell r="AF6">
            <v>112000</v>
          </cell>
          <cell r="BA6">
            <v>31850</v>
          </cell>
          <cell r="BC6">
            <v>11980</v>
          </cell>
          <cell r="BE6">
            <v>87850</v>
          </cell>
          <cell r="BF6">
            <v>123980</v>
          </cell>
          <cell r="BG6">
            <v>8058.7000000000007</v>
          </cell>
          <cell r="BH6">
            <v>1289.3920000000001</v>
          </cell>
          <cell r="BI6">
            <v>133328.092</v>
          </cell>
        </row>
        <row r="7">
          <cell r="A7" t="str">
            <v>202</v>
          </cell>
          <cell r="C7">
            <v>118603.2</v>
          </cell>
          <cell r="E7">
            <v>118603.2</v>
          </cell>
          <cell r="F7">
            <v>7709.2079999999996</v>
          </cell>
          <cell r="G7">
            <v>20209.985280000001</v>
          </cell>
          <cell r="H7">
            <v>146522.39327999999</v>
          </cell>
          <cell r="AI7">
            <v>139200</v>
          </cell>
          <cell r="AJ7">
            <v>746809</v>
          </cell>
          <cell r="AP7">
            <v>722400</v>
          </cell>
          <cell r="BC7">
            <v>11980</v>
          </cell>
          <cell r="BE7">
            <v>746809</v>
          </cell>
          <cell r="BF7">
            <v>873580</v>
          </cell>
          <cell r="BG7">
            <v>56782.700000000004</v>
          </cell>
          <cell r="BH7">
            <v>9085.2320000000018</v>
          </cell>
          <cell r="BI7">
            <v>939447.93199999991</v>
          </cell>
        </row>
        <row r="8">
          <cell r="A8" t="str">
            <v>203</v>
          </cell>
          <cell r="C8">
            <v>118603.2</v>
          </cell>
          <cell r="E8">
            <v>118603.2</v>
          </cell>
          <cell r="F8">
            <v>7709.2079999999996</v>
          </cell>
          <cell r="G8">
            <v>20209.985280000001</v>
          </cell>
          <cell r="H8">
            <v>146522.39327999999</v>
          </cell>
          <cell r="J8">
            <v>319997</v>
          </cell>
          <cell r="AU8">
            <v>340600</v>
          </cell>
          <cell r="AZ8">
            <v>166500</v>
          </cell>
          <cell r="BE8">
            <v>507100</v>
          </cell>
          <cell r="BF8">
            <v>319997</v>
          </cell>
          <cell r="BG8">
            <v>20799.805</v>
          </cell>
          <cell r="BH8">
            <v>3327.9688000000001</v>
          </cell>
          <cell r="BI8">
            <v>344124.77379999997</v>
          </cell>
        </row>
        <row r="9">
          <cell r="A9" t="str">
            <v>204</v>
          </cell>
          <cell r="B9">
            <v>1297222.5</v>
          </cell>
          <cell r="C9">
            <v>118603.2</v>
          </cell>
          <cell r="E9">
            <v>1415825.7</v>
          </cell>
          <cell r="F9">
            <v>92028.670499999993</v>
          </cell>
          <cell r="G9">
            <v>241256.69928</v>
          </cell>
          <cell r="H9">
            <v>1749111.06978</v>
          </cell>
          <cell r="AL9">
            <v>220400</v>
          </cell>
          <cell r="BE9">
            <v>13313590</v>
          </cell>
          <cell r="BF9">
            <v>2830400</v>
          </cell>
          <cell r="BG9">
            <v>183976</v>
          </cell>
          <cell r="BH9">
            <v>29436.16</v>
          </cell>
          <cell r="BI9">
            <v>3043812.16</v>
          </cell>
        </row>
        <row r="10">
          <cell r="A10" t="str">
            <v>205</v>
          </cell>
          <cell r="C10">
            <v>118603.2</v>
          </cell>
          <cell r="E10">
            <v>118603.2</v>
          </cell>
          <cell r="F10">
            <v>7709.2079999999996</v>
          </cell>
          <cell r="G10">
            <v>20209.985280000001</v>
          </cell>
          <cell r="H10">
            <v>146522.39327999999</v>
          </cell>
          <cell r="AZ10">
            <v>87500</v>
          </cell>
          <cell r="BC10">
            <v>11980</v>
          </cell>
          <cell r="BE10">
            <v>87500</v>
          </cell>
          <cell r="BF10">
            <v>11980</v>
          </cell>
          <cell r="BG10">
            <v>778.7</v>
          </cell>
          <cell r="BH10">
            <v>124.59200000000001</v>
          </cell>
          <cell r="BI10">
            <v>12883.292000000001</v>
          </cell>
        </row>
        <row r="11">
          <cell r="A11" t="str">
            <v>206</v>
          </cell>
          <cell r="C11">
            <v>118603.2</v>
          </cell>
          <cell r="E11">
            <v>118603.2</v>
          </cell>
          <cell r="F11">
            <v>7709.2079999999996</v>
          </cell>
          <cell r="G11">
            <v>20209.985280000001</v>
          </cell>
          <cell r="H11">
            <v>146522.39327999999</v>
          </cell>
          <cell r="AF11">
            <v>112000</v>
          </cell>
          <cell r="AL11">
            <v>89737.600000000006</v>
          </cell>
          <cell r="BE11">
            <v>89737.600000000006</v>
          </cell>
          <cell r="BF11">
            <v>112000</v>
          </cell>
          <cell r="BG11">
            <v>7280</v>
          </cell>
          <cell r="BH11">
            <v>1164.8</v>
          </cell>
          <cell r="BI11">
            <v>120444.8</v>
          </cell>
        </row>
        <row r="12">
          <cell r="A12" t="str">
            <v>207</v>
          </cell>
          <cell r="C12">
            <v>118603.2</v>
          </cell>
          <cell r="E12">
            <v>118603.2</v>
          </cell>
          <cell r="F12">
            <v>7709.2079999999996</v>
          </cell>
          <cell r="G12">
            <v>20209.985280000001</v>
          </cell>
          <cell r="H12">
            <v>146522.39327999999</v>
          </cell>
          <cell r="AF12">
            <v>112000</v>
          </cell>
          <cell r="AL12">
            <v>2781393.48</v>
          </cell>
          <cell r="BE12">
            <v>2910385.48</v>
          </cell>
          <cell r="BF12">
            <v>112000</v>
          </cell>
          <cell r="BG12">
            <v>7280</v>
          </cell>
          <cell r="BH12">
            <v>1164.8</v>
          </cell>
          <cell r="BI12">
            <v>120444.8</v>
          </cell>
        </row>
        <row r="13">
          <cell r="A13" t="str">
            <v>208</v>
          </cell>
          <cell r="C13">
            <v>118603.2</v>
          </cell>
          <cell r="E13">
            <v>118603.2</v>
          </cell>
          <cell r="F13">
            <v>7709.2079999999996</v>
          </cell>
          <cell r="G13">
            <v>20209.985280000001</v>
          </cell>
          <cell r="H13">
            <v>146522.39327999999</v>
          </cell>
          <cell r="V13">
            <v>107707</v>
          </cell>
          <cell r="AE13">
            <v>25390</v>
          </cell>
          <cell r="BE13">
            <v>107707</v>
          </cell>
          <cell r="BF13">
            <v>25390</v>
          </cell>
          <cell r="BG13">
            <v>1650.3500000000001</v>
          </cell>
          <cell r="BH13">
            <v>264.05600000000004</v>
          </cell>
          <cell r="BI13">
            <v>27304.405999999999</v>
          </cell>
        </row>
        <row r="14">
          <cell r="A14" t="str">
            <v>209</v>
          </cell>
          <cell r="C14">
            <v>118603.2</v>
          </cell>
          <cell r="E14">
            <v>118603.2</v>
          </cell>
          <cell r="F14">
            <v>7709.2079999999996</v>
          </cell>
          <cell r="G14">
            <v>20209.985280000001</v>
          </cell>
          <cell r="H14">
            <v>146522.39327999999</v>
          </cell>
          <cell r="O14">
            <v>209780</v>
          </cell>
          <cell r="AD14">
            <v>702408</v>
          </cell>
          <cell r="AE14">
            <v>136068</v>
          </cell>
          <cell r="BA14">
            <v>28850</v>
          </cell>
          <cell r="BE14">
            <v>28850</v>
          </cell>
          <cell r="BF14">
            <v>1048256</v>
          </cell>
          <cell r="BG14">
            <v>68136.639999999999</v>
          </cell>
          <cell r="BH14">
            <v>10901.8624</v>
          </cell>
          <cell r="BI14">
            <v>1127294.5023999999</v>
          </cell>
        </row>
        <row r="15">
          <cell r="A15" t="str">
            <v>391</v>
          </cell>
          <cell r="B15">
            <v>1297222.5</v>
          </cell>
          <cell r="E15">
            <v>1297222.5</v>
          </cell>
          <cell r="F15">
            <v>84319.462500000009</v>
          </cell>
          <cell r="G15">
            <v>221046.71399999998</v>
          </cell>
          <cell r="H15">
            <v>1602588.6764999998</v>
          </cell>
          <cell r="AE15">
            <v>226200</v>
          </cell>
          <cell r="BA15">
            <v>54350</v>
          </cell>
          <cell r="BE15">
            <v>54350</v>
          </cell>
          <cell r="BF15">
            <v>226200</v>
          </cell>
          <cell r="BG15">
            <v>14703</v>
          </cell>
          <cell r="BH15">
            <v>2352.48</v>
          </cell>
          <cell r="BI15">
            <v>243255.48</v>
          </cell>
        </row>
        <row r="16">
          <cell r="A16" t="str">
            <v>R06</v>
          </cell>
          <cell r="B16">
            <v>1297222.5</v>
          </cell>
          <cell r="D16">
            <v>525000</v>
          </cell>
          <cell r="E16">
            <v>1822222.5</v>
          </cell>
          <cell r="F16">
            <v>118444.46250000001</v>
          </cell>
          <cell r="G16">
            <v>310506.71399999998</v>
          </cell>
          <cell r="H16">
            <v>2251173.6765000001</v>
          </cell>
          <cell r="N16">
            <v>103462</v>
          </cell>
          <cell r="AB16">
            <v>311943</v>
          </cell>
          <cell r="AC16">
            <v>36330</v>
          </cell>
          <cell r="AD16">
            <v>38388</v>
          </cell>
          <cell r="AE16">
            <v>666141</v>
          </cell>
          <cell r="BE16">
            <v>451735</v>
          </cell>
          <cell r="BF16">
            <v>704529</v>
          </cell>
          <cell r="BG16">
            <v>45794.385000000002</v>
          </cell>
          <cell r="BH16">
            <v>7327.1016000000009</v>
          </cell>
          <cell r="BI16">
            <v>757650.48660000006</v>
          </cell>
        </row>
        <row r="17">
          <cell r="A17" t="str">
            <v>REF. APE</v>
          </cell>
          <cell r="B17">
            <v>1297222.5</v>
          </cell>
          <cell r="C17">
            <v>1087196</v>
          </cell>
          <cell r="D17">
            <v>525000</v>
          </cell>
          <cell r="E17">
            <v>2909418.5</v>
          </cell>
          <cell r="F17">
            <v>189112.20250000001</v>
          </cell>
          <cell r="G17">
            <v>495764.91240000003</v>
          </cell>
          <cell r="H17">
            <v>3594295.6149000004</v>
          </cell>
          <cell r="M17">
            <v>422400</v>
          </cell>
          <cell r="R17">
            <v>22400</v>
          </cell>
          <cell r="AD17">
            <v>16128</v>
          </cell>
          <cell r="AE17">
            <v>11636</v>
          </cell>
          <cell r="BE17">
            <v>422400</v>
          </cell>
          <cell r="BF17">
            <v>50164</v>
          </cell>
          <cell r="BG17">
            <v>3260.6600000000003</v>
          </cell>
          <cell r="BH17">
            <v>521.7056</v>
          </cell>
          <cell r="BI17">
            <v>53946.365600000005</v>
          </cell>
        </row>
        <row r="18">
          <cell r="A18" t="str">
            <v>Total general</v>
          </cell>
          <cell r="B18">
            <v>5188890</v>
          </cell>
          <cell r="C18">
            <v>2273228</v>
          </cell>
          <cell r="D18">
            <v>1050000</v>
          </cell>
          <cell r="E18">
            <v>8512118</v>
          </cell>
          <cell r="F18">
            <v>553287.67000000016</v>
          </cell>
          <cell r="G18">
            <v>1450464.9072</v>
          </cell>
          <cell r="H18">
            <v>10515870.577199999</v>
          </cell>
          <cell r="N18">
            <v>176800</v>
          </cell>
          <cell r="R18">
            <v>44800</v>
          </cell>
          <cell r="AB18">
            <v>19140</v>
          </cell>
          <cell r="AD18">
            <v>46592</v>
          </cell>
          <cell r="AE18">
            <v>55367</v>
          </cell>
          <cell r="BE18">
            <v>195940</v>
          </cell>
          <cell r="BF18">
            <v>146759</v>
          </cell>
          <cell r="BG18">
            <v>9539.3350000000009</v>
          </cell>
          <cell r="BH18">
            <v>1526.2936000000002</v>
          </cell>
          <cell r="BI18">
            <v>157824.6286</v>
          </cell>
        </row>
        <row r="19">
          <cell r="A19" t="str">
            <v>108</v>
          </cell>
          <cell r="L19">
            <v>63800</v>
          </cell>
          <cell r="N19">
            <v>511353</v>
          </cell>
          <cell r="P19">
            <v>1615000</v>
          </cell>
          <cell r="AD19">
            <v>210196</v>
          </cell>
          <cell r="AE19">
            <v>40600</v>
          </cell>
          <cell r="BE19">
            <v>2126353</v>
          </cell>
          <cell r="BF19">
            <v>314596</v>
          </cell>
          <cell r="BG19">
            <v>20448.740000000002</v>
          </cell>
          <cell r="BH19">
            <v>3271.7984000000001</v>
          </cell>
          <cell r="BI19">
            <v>338316.53840000002</v>
          </cell>
        </row>
        <row r="20">
          <cell r="A20" t="str">
            <v>109</v>
          </cell>
          <cell r="O20">
            <v>72750</v>
          </cell>
          <cell r="Z20">
            <v>237236</v>
          </cell>
          <cell r="AD20">
            <v>108248</v>
          </cell>
          <cell r="AE20">
            <v>318234</v>
          </cell>
          <cell r="AL20">
            <v>2504718.4</v>
          </cell>
          <cell r="BE20">
            <v>2504718.4</v>
          </cell>
          <cell r="BF20">
            <v>736468</v>
          </cell>
          <cell r="BG20">
            <v>47870.42</v>
          </cell>
          <cell r="BH20">
            <v>7659.2672000000002</v>
          </cell>
          <cell r="BI20">
            <v>791997.68720000004</v>
          </cell>
        </row>
        <row r="21">
          <cell r="A21" t="str">
            <v>110</v>
          </cell>
          <cell r="O21">
            <v>17255</v>
          </cell>
          <cell r="R21">
            <v>78400</v>
          </cell>
          <cell r="AD21">
            <v>90562</v>
          </cell>
          <cell r="AE21">
            <v>2016809</v>
          </cell>
          <cell r="AF21">
            <v>116000</v>
          </cell>
          <cell r="AL21">
            <v>500656</v>
          </cell>
          <cell r="AT21">
            <v>3868600</v>
          </cell>
          <cell r="BC21">
            <v>1084600</v>
          </cell>
          <cell r="BE21">
            <v>5569856</v>
          </cell>
          <cell r="BF21">
            <v>2203026</v>
          </cell>
          <cell r="BG21">
            <v>143196.69</v>
          </cell>
          <cell r="BH21">
            <v>22911.470400000002</v>
          </cell>
          <cell r="BI21">
            <v>2369134.1603999999</v>
          </cell>
        </row>
        <row r="22">
          <cell r="A22" t="str">
            <v>111</v>
          </cell>
          <cell r="F22">
            <v>650400</v>
          </cell>
          <cell r="R22">
            <v>38080</v>
          </cell>
          <cell r="V22">
            <v>57629</v>
          </cell>
          <cell r="AE22">
            <v>838958</v>
          </cell>
          <cell r="AY22">
            <v>1190392</v>
          </cell>
          <cell r="BE22">
            <v>1190392</v>
          </cell>
          <cell r="BF22">
            <v>1585067</v>
          </cell>
          <cell r="BG22">
            <v>103029.35500000001</v>
          </cell>
          <cell r="BH22">
            <v>16484.696800000002</v>
          </cell>
          <cell r="BI22">
            <v>1704581.0518</v>
          </cell>
        </row>
        <row r="23">
          <cell r="A23" t="str">
            <v>112</v>
          </cell>
          <cell r="R23">
            <v>110880</v>
          </cell>
          <cell r="V23">
            <v>369724</v>
          </cell>
          <cell r="AD23">
            <v>758124</v>
          </cell>
          <cell r="AY23">
            <v>69600</v>
          </cell>
          <cell r="BE23">
            <v>69600</v>
          </cell>
          <cell r="BF23">
            <v>1238728</v>
          </cell>
          <cell r="BG23">
            <v>80517.320000000007</v>
          </cell>
          <cell r="BH23">
            <v>12882.771200000001</v>
          </cell>
          <cell r="BI23">
            <v>1332128.0912000001</v>
          </cell>
        </row>
        <row r="24">
          <cell r="A24" t="str">
            <v>113</v>
          </cell>
          <cell r="F24">
            <v>108000</v>
          </cell>
          <cell r="H24">
            <v>291276</v>
          </cell>
          <cell r="O24">
            <v>2050549</v>
          </cell>
          <cell r="P24">
            <v>807500</v>
          </cell>
          <cell r="R24">
            <v>201600</v>
          </cell>
          <cell r="V24">
            <v>774973</v>
          </cell>
          <cell r="AD24">
            <v>58800</v>
          </cell>
          <cell r="AE24">
            <v>1744130</v>
          </cell>
          <cell r="AF24">
            <v>611320</v>
          </cell>
          <cell r="AL24">
            <v>832769.8</v>
          </cell>
          <cell r="AS24">
            <v>210180</v>
          </cell>
          <cell r="BE24">
            <v>1444089.8</v>
          </cell>
          <cell r="BF24">
            <v>6247008</v>
          </cell>
          <cell r="BG24">
            <v>406055.52</v>
          </cell>
          <cell r="BH24">
            <v>64968.883200000004</v>
          </cell>
          <cell r="BI24">
            <v>6718032.4031999996</v>
          </cell>
        </row>
        <row r="25">
          <cell r="A25" t="str">
            <v>114</v>
          </cell>
          <cell r="AE25">
            <v>428736</v>
          </cell>
          <cell r="AF25">
            <v>1132740</v>
          </cell>
          <cell r="AL25">
            <v>6331860</v>
          </cell>
          <cell r="BE25">
            <v>7464600</v>
          </cell>
          <cell r="BF25">
            <v>428736</v>
          </cell>
          <cell r="BG25">
            <v>27867.84</v>
          </cell>
          <cell r="BH25">
            <v>4458.8544000000002</v>
          </cell>
          <cell r="BI25">
            <v>461062.69440000004</v>
          </cell>
        </row>
        <row r="26">
          <cell r="A26" t="str">
            <v>200</v>
          </cell>
          <cell r="AI26">
            <v>290232</v>
          </cell>
          <cell r="AL26">
            <v>3695238</v>
          </cell>
          <cell r="BE26">
            <v>3695238</v>
          </cell>
          <cell r="BF26">
            <v>290232</v>
          </cell>
          <cell r="BG26">
            <v>18865.080000000002</v>
          </cell>
          <cell r="BH26">
            <v>3018.4128000000005</v>
          </cell>
          <cell r="BI26">
            <v>312115.49280000001</v>
          </cell>
        </row>
        <row r="27">
          <cell r="A27" t="str">
            <v>201</v>
          </cell>
          <cell r="V27">
            <v>6051084</v>
          </cell>
          <cell r="AI27">
            <v>378160</v>
          </cell>
          <cell r="BA27">
            <v>27840</v>
          </cell>
          <cell r="BE27">
            <v>6051084</v>
          </cell>
          <cell r="BF27">
            <v>406000</v>
          </cell>
          <cell r="BG27">
            <v>26390</v>
          </cell>
          <cell r="BH27">
            <v>4222.3999999999996</v>
          </cell>
          <cell r="BI27">
            <v>436612.4</v>
          </cell>
        </row>
        <row r="28">
          <cell r="A28" t="str">
            <v>202</v>
          </cell>
          <cell r="AL28">
            <v>867395.8</v>
          </cell>
          <cell r="AP28">
            <v>1438980</v>
          </cell>
          <cell r="AY28">
            <v>124120</v>
          </cell>
          <cell r="BA28">
            <v>13792.4</v>
          </cell>
          <cell r="BE28">
            <v>2430495.7999999998</v>
          </cell>
          <cell r="BF28">
            <v>13792.4</v>
          </cell>
          <cell r="BG28">
            <v>896.50599999999997</v>
          </cell>
          <cell r="BH28">
            <v>143.44095999999999</v>
          </cell>
          <cell r="BI28">
            <v>14832.346959999999</v>
          </cell>
        </row>
        <row r="29">
          <cell r="A29" t="str">
            <v>203</v>
          </cell>
          <cell r="S29">
            <v>1611000</v>
          </cell>
          <cell r="Y29">
            <v>876865</v>
          </cell>
          <cell r="AF29">
            <v>29000</v>
          </cell>
          <cell r="AH29">
            <v>360000</v>
          </cell>
          <cell r="BE29">
            <v>29000</v>
          </cell>
          <cell r="BF29">
            <v>2847865</v>
          </cell>
          <cell r="BG29">
            <v>185111.22500000001</v>
          </cell>
          <cell r="BH29">
            <v>29617.796000000002</v>
          </cell>
          <cell r="BI29">
            <v>3062594.0210000002</v>
          </cell>
        </row>
        <row r="30">
          <cell r="A30" t="str">
            <v>204</v>
          </cell>
          <cell r="T30">
            <v>444620</v>
          </cell>
          <cell r="Y30">
            <v>203000</v>
          </cell>
          <cell r="AA30">
            <v>10616760</v>
          </cell>
          <cell r="AL30">
            <v>156600</v>
          </cell>
          <cell r="AP30">
            <v>122380</v>
          </cell>
          <cell r="BA30">
            <v>303364.39199999999</v>
          </cell>
          <cell r="BE30">
            <v>567000</v>
          </cell>
          <cell r="BF30">
            <v>11279724.392000001</v>
          </cell>
          <cell r="BG30">
            <v>733182.08548000013</v>
          </cell>
          <cell r="BH30">
            <v>117309.13367680002</v>
          </cell>
          <cell r="BI30">
            <v>12130215.611156803</v>
          </cell>
        </row>
        <row r="31">
          <cell r="A31" t="str">
            <v>211</v>
          </cell>
          <cell r="AF31">
            <v>682080</v>
          </cell>
          <cell r="AK31">
            <v>22400</v>
          </cell>
          <cell r="AL31">
            <v>202130</v>
          </cell>
          <cell r="AT31">
            <v>470400</v>
          </cell>
          <cell r="AV31">
            <v>2260670.64</v>
          </cell>
          <cell r="BE31">
            <v>704480</v>
          </cell>
          <cell r="BF31">
            <v>2933200.64</v>
          </cell>
          <cell r="BG31">
            <v>190658.04160000003</v>
          </cell>
          <cell r="BH31">
            <v>30505.286656000004</v>
          </cell>
          <cell r="BI31">
            <v>3154363.9682560004</v>
          </cell>
        </row>
        <row r="32">
          <cell r="A32" t="str">
            <v>213</v>
          </cell>
          <cell r="S32">
            <v>80000</v>
          </cell>
          <cell r="AI32">
            <v>111824</v>
          </cell>
          <cell r="AV32">
            <v>114840</v>
          </cell>
          <cell r="BE32">
            <v>80000</v>
          </cell>
          <cell r="BF32">
            <v>226664</v>
          </cell>
          <cell r="BG32">
            <v>14733.16</v>
          </cell>
          <cell r="BH32">
            <v>2357.3056000000001</v>
          </cell>
          <cell r="BI32">
            <v>243754.4656</v>
          </cell>
        </row>
        <row r="33">
          <cell r="A33" t="str">
            <v>319</v>
          </cell>
          <cell r="I33">
            <v>104500</v>
          </cell>
          <cell r="R33">
            <v>59676</v>
          </cell>
          <cell r="W33">
            <v>8988289</v>
          </cell>
          <cell r="AG33">
            <v>2221400</v>
          </cell>
          <cell r="AX33">
            <v>4686659</v>
          </cell>
          <cell r="BE33">
            <v>13839124</v>
          </cell>
          <cell r="BF33">
            <v>2221400</v>
          </cell>
          <cell r="BG33">
            <v>144391</v>
          </cell>
          <cell r="BH33">
            <v>23102.560000000001</v>
          </cell>
          <cell r="BI33">
            <v>2388893.56</v>
          </cell>
        </row>
        <row r="34">
          <cell r="A34" t="str">
            <v>391</v>
          </cell>
          <cell r="R34">
            <v>60480</v>
          </cell>
          <cell r="V34">
            <v>70180</v>
          </cell>
          <cell r="AE34">
            <v>138875.20000000001</v>
          </cell>
          <cell r="AL34">
            <v>3401631.56</v>
          </cell>
          <cell r="BE34">
            <v>3401631.56</v>
          </cell>
          <cell r="BF34">
            <v>269535.2</v>
          </cell>
          <cell r="BG34">
            <v>17519.788</v>
          </cell>
          <cell r="BH34">
            <v>2803.16608</v>
          </cell>
          <cell r="BI34">
            <v>289858.15408000001</v>
          </cell>
        </row>
        <row r="35">
          <cell r="A35" t="str">
            <v>400</v>
          </cell>
          <cell r="O35">
            <v>716800</v>
          </cell>
          <cell r="AG35">
            <v>185600</v>
          </cell>
          <cell r="AI35">
            <v>9280</v>
          </cell>
          <cell r="AV35">
            <v>17400</v>
          </cell>
          <cell r="BA35">
            <v>58000</v>
          </cell>
          <cell r="BE35">
            <v>716800</v>
          </cell>
          <cell r="BF35">
            <v>270280</v>
          </cell>
          <cell r="BG35">
            <v>17568.2</v>
          </cell>
          <cell r="BH35">
            <v>2810.9120000000003</v>
          </cell>
          <cell r="BI35">
            <v>290659.11200000002</v>
          </cell>
        </row>
        <row r="36">
          <cell r="A36" t="str">
            <v>B01</v>
          </cell>
          <cell r="Q36">
            <v>333465</v>
          </cell>
          <cell r="AV36">
            <v>211120</v>
          </cell>
          <cell r="BA36">
            <v>6850</v>
          </cell>
          <cell r="BE36">
            <v>6850</v>
          </cell>
          <cell r="BF36">
            <v>544585</v>
          </cell>
          <cell r="BG36">
            <v>35398.025000000001</v>
          </cell>
          <cell r="BH36">
            <v>5663.6840000000002</v>
          </cell>
          <cell r="BI36">
            <v>585646.70900000003</v>
          </cell>
        </row>
        <row r="37">
          <cell r="A37" t="str">
            <v>BUCA</v>
          </cell>
          <cell r="M37">
            <v>9122432.5</v>
          </cell>
          <cell r="V37">
            <v>857864</v>
          </cell>
          <cell r="BC37">
            <v>841084</v>
          </cell>
          <cell r="BE37">
            <v>1698948</v>
          </cell>
          <cell r="BF37">
            <v>9122432.5</v>
          </cell>
          <cell r="BG37">
            <v>592958.11250000005</v>
          </cell>
          <cell r="BH37">
            <v>94873.29800000001</v>
          </cell>
          <cell r="BI37">
            <v>9810263.9105000012</v>
          </cell>
        </row>
        <row r="38">
          <cell r="A38" t="str">
            <v>DIST. DUITAMA</v>
          </cell>
          <cell r="C38">
            <v>162400</v>
          </cell>
          <cell r="X38">
            <v>1028526</v>
          </cell>
          <cell r="AL38">
            <v>542880</v>
          </cell>
          <cell r="BC38">
            <v>11980</v>
          </cell>
          <cell r="BE38">
            <v>162400</v>
          </cell>
          <cell r="BF38">
            <v>1583386</v>
          </cell>
          <cell r="BG38">
            <v>102920.09</v>
          </cell>
          <cell r="BH38">
            <v>16467.214400000001</v>
          </cell>
          <cell r="BI38">
            <v>1702773.3044</v>
          </cell>
        </row>
        <row r="39">
          <cell r="A39" t="str">
            <v>DIST. TULUA</v>
          </cell>
          <cell r="F39">
            <v>522696</v>
          </cell>
          <cell r="G39">
            <v>6098400</v>
          </cell>
          <cell r="AF39">
            <v>112000</v>
          </cell>
          <cell r="AO39">
            <v>260637</v>
          </cell>
          <cell r="AQ39">
            <v>288000</v>
          </cell>
          <cell r="AR39">
            <v>29267916</v>
          </cell>
          <cell r="BD39">
            <v>2643022</v>
          </cell>
          <cell r="BE39">
            <v>39080671</v>
          </cell>
          <cell r="BF39">
            <v>112000</v>
          </cell>
          <cell r="BG39">
            <v>7280</v>
          </cell>
          <cell r="BH39">
            <v>1164.8</v>
          </cell>
          <cell r="BI39">
            <v>120444.8</v>
          </cell>
        </row>
        <row r="40">
          <cell r="A40" t="str">
            <v>DIST. ZIPAQUIRA</v>
          </cell>
          <cell r="T40">
            <v>551084</v>
          </cell>
          <cell r="X40">
            <v>2227200</v>
          </cell>
          <cell r="AK40">
            <v>504000</v>
          </cell>
          <cell r="AL40">
            <v>174000</v>
          </cell>
          <cell r="BE40">
            <v>2731200</v>
          </cell>
          <cell r="BF40">
            <v>725084</v>
          </cell>
          <cell r="BG40">
            <v>47130.46</v>
          </cell>
          <cell r="BH40">
            <v>7540.8735999999999</v>
          </cell>
          <cell r="BI40">
            <v>779755.33360000001</v>
          </cell>
        </row>
        <row r="41">
          <cell r="A41" t="str">
            <v>ÉXITO ENVIGADO</v>
          </cell>
          <cell r="N41">
            <v>10300</v>
          </cell>
          <cell r="AG41">
            <v>8827014</v>
          </cell>
          <cell r="AN41">
            <v>638669</v>
          </cell>
          <cell r="AR41">
            <v>120000</v>
          </cell>
          <cell r="BD41">
            <v>57842</v>
          </cell>
          <cell r="BE41">
            <v>84000</v>
          </cell>
          <cell r="BF41">
            <v>900511</v>
          </cell>
          <cell r="BG41">
            <v>58533.215000000004</v>
          </cell>
          <cell r="BH41">
            <v>9365.3144000000011</v>
          </cell>
          <cell r="BI41">
            <v>968409.5294</v>
          </cell>
        </row>
        <row r="42">
          <cell r="A42" t="str">
            <v>LOTE SUR</v>
          </cell>
          <cell r="L42">
            <v>1507900</v>
          </cell>
          <cell r="N42">
            <v>1203051</v>
          </cell>
          <cell r="P42">
            <v>1130500</v>
          </cell>
          <cell r="Y42">
            <v>103938</v>
          </cell>
          <cell r="AC42">
            <v>84000</v>
          </cell>
          <cell r="AD42">
            <v>451140</v>
          </cell>
          <cell r="AM42">
            <v>515934</v>
          </cell>
          <cell r="AS42">
            <v>14434171</v>
          </cell>
          <cell r="AV42">
            <v>25520</v>
          </cell>
          <cell r="AW42">
            <v>1053000</v>
          </cell>
          <cell r="BB42">
            <v>665811</v>
          </cell>
          <cell r="BE42">
            <v>22292045</v>
          </cell>
          <cell r="BF42">
            <v>25520</v>
          </cell>
          <cell r="BG42">
            <v>1658.8</v>
          </cell>
          <cell r="BH42">
            <v>265.40800000000002</v>
          </cell>
          <cell r="BI42">
            <v>27444.207999999999</v>
          </cell>
        </row>
        <row r="43">
          <cell r="A43" t="str">
            <v>PEREIRA</v>
          </cell>
          <cell r="D43">
            <v>1660000</v>
          </cell>
          <cell r="E43">
            <v>702902</v>
          </cell>
          <cell r="J43">
            <v>185020</v>
          </cell>
          <cell r="L43">
            <v>1958497</v>
          </cell>
          <cell r="M43">
            <v>9122432.5</v>
          </cell>
          <cell r="Q43">
            <v>318544</v>
          </cell>
          <cell r="U43">
            <v>1218000</v>
          </cell>
          <cell r="V43">
            <v>117044</v>
          </cell>
          <cell r="Z43">
            <v>1113549</v>
          </cell>
          <cell r="AA43">
            <v>290000</v>
          </cell>
          <cell r="AE43">
            <v>700325</v>
          </cell>
          <cell r="AF43">
            <v>578840</v>
          </cell>
          <cell r="AH43">
            <v>600880</v>
          </cell>
          <cell r="AK43">
            <v>1379840</v>
          </cell>
          <cell r="AL43">
            <v>2205954.6</v>
          </cell>
          <cell r="AM43">
            <v>42453</v>
          </cell>
          <cell r="AN43">
            <v>408350</v>
          </cell>
          <cell r="AT43">
            <v>930900</v>
          </cell>
          <cell r="AU43">
            <v>71115</v>
          </cell>
          <cell r="AW43">
            <v>1053000</v>
          </cell>
          <cell r="AY43">
            <v>1074928</v>
          </cell>
          <cell r="BC43">
            <v>1102325</v>
          </cell>
          <cell r="BE43">
            <v>17712466.600000001</v>
          </cell>
          <cell r="BF43">
            <v>9122432.5</v>
          </cell>
          <cell r="BG43">
            <v>592958.11250000005</v>
          </cell>
          <cell r="BH43">
            <v>94873.29800000001</v>
          </cell>
          <cell r="BI43">
            <v>9810263.9105000012</v>
          </cell>
        </row>
        <row r="44">
          <cell r="A44" t="str">
            <v>R00</v>
          </cell>
          <cell r="D44">
            <v>1250248</v>
          </cell>
          <cell r="AE44">
            <v>15433</v>
          </cell>
          <cell r="AL44">
            <v>28304</v>
          </cell>
          <cell r="BE44">
            <v>28304</v>
          </cell>
          <cell r="BF44">
            <v>1265681</v>
          </cell>
          <cell r="BG44">
            <v>82269.264999999999</v>
          </cell>
          <cell r="BH44">
            <v>13163.082399999999</v>
          </cell>
          <cell r="BI44">
            <v>1361113.3473999999</v>
          </cell>
        </row>
        <row r="45">
          <cell r="A45" t="str">
            <v>R05</v>
          </cell>
          <cell r="B45">
            <v>575000</v>
          </cell>
          <cell r="C45">
            <v>162400</v>
          </cell>
          <cell r="D45">
            <v>1660000</v>
          </cell>
          <cell r="E45">
            <v>702902</v>
          </cell>
          <cell r="F45">
            <v>522696</v>
          </cell>
          <cell r="G45">
            <v>6098400</v>
          </cell>
          <cell r="H45">
            <v>12738590</v>
          </cell>
          <cell r="I45">
            <v>104500</v>
          </cell>
          <cell r="J45">
            <v>185020</v>
          </cell>
          <cell r="K45">
            <v>115000</v>
          </cell>
          <cell r="L45">
            <v>3466397</v>
          </cell>
          <cell r="M45">
            <v>488800</v>
          </cell>
          <cell r="N45">
            <v>2004966</v>
          </cell>
          <cell r="O45">
            <v>716800</v>
          </cell>
          <cell r="P45">
            <v>2745500</v>
          </cell>
          <cell r="Q45">
            <v>318544</v>
          </cell>
          <cell r="R45">
            <v>59676</v>
          </cell>
          <cell r="S45">
            <v>80000</v>
          </cell>
          <cell r="T45">
            <v>444620</v>
          </cell>
          <cell r="U45">
            <v>128760</v>
          </cell>
          <cell r="V45">
            <v>342432</v>
          </cell>
          <cell r="W45">
            <v>8988289</v>
          </cell>
          <cell r="X45">
            <v>2227200</v>
          </cell>
          <cell r="Y45">
            <v>103938</v>
          </cell>
          <cell r="Z45">
            <v>1113549</v>
          </cell>
          <cell r="AA45">
            <v>290000</v>
          </cell>
          <cell r="AB45">
            <v>331083</v>
          </cell>
          <cell r="AC45">
            <v>120330</v>
          </cell>
          <cell r="AD45">
            <v>451140</v>
          </cell>
          <cell r="AE45">
            <v>167040</v>
          </cell>
          <cell r="AF45">
            <v>3278972</v>
          </cell>
          <cell r="AG45">
            <v>8827014</v>
          </cell>
          <cell r="AH45">
            <v>600880</v>
          </cell>
          <cell r="AI45">
            <v>89600</v>
          </cell>
          <cell r="AJ45">
            <v>746809</v>
          </cell>
          <cell r="AK45">
            <v>1906240</v>
          </cell>
          <cell r="AL45">
            <v>23239659.240000002</v>
          </cell>
          <cell r="AM45">
            <v>558387</v>
          </cell>
          <cell r="AN45">
            <v>408350</v>
          </cell>
          <cell r="AO45">
            <v>260637</v>
          </cell>
          <cell r="AP45">
            <v>1561360</v>
          </cell>
          <cell r="AQ45">
            <v>288000</v>
          </cell>
          <cell r="AR45">
            <v>29267916</v>
          </cell>
          <cell r="AS45">
            <v>14434171</v>
          </cell>
          <cell r="AT45">
            <v>4799500</v>
          </cell>
          <cell r="AU45">
            <v>411715</v>
          </cell>
          <cell r="AV45">
            <v>1142600</v>
          </cell>
          <cell r="AW45">
            <v>2106000</v>
          </cell>
          <cell r="AX45">
            <v>4686659</v>
          </cell>
          <cell r="AY45">
            <v>2459040</v>
          </cell>
          <cell r="AZ45">
            <v>1554760</v>
          </cell>
          <cell r="BA45">
            <v>121900</v>
          </cell>
          <cell r="BB45">
            <v>60000</v>
          </cell>
          <cell r="BC45">
            <v>3028009</v>
          </cell>
          <cell r="BD45">
            <v>2643022</v>
          </cell>
          <cell r="BE45">
            <v>163883215.23999998</v>
          </cell>
          <cell r="BF45">
            <v>2252992</v>
          </cell>
          <cell r="BG45">
            <v>146444.48000000001</v>
          </cell>
          <cell r="BH45">
            <v>23431.116800000003</v>
          </cell>
          <cell r="BI45">
            <v>2422867.5967999999</v>
          </cell>
        </row>
        <row r="46">
          <cell r="A46" t="str">
            <v>R06</v>
          </cell>
          <cell r="F46">
            <v>260250</v>
          </cell>
          <cell r="L46">
            <v>2188088</v>
          </cell>
          <cell r="N46">
            <v>361841</v>
          </cell>
          <cell r="O46">
            <v>239250</v>
          </cell>
          <cell r="R46">
            <v>77280</v>
          </cell>
          <cell r="V46">
            <v>4620517</v>
          </cell>
          <cell r="Z46">
            <v>26100</v>
          </cell>
          <cell r="AB46">
            <v>965263</v>
          </cell>
          <cell r="AD46">
            <v>90216</v>
          </cell>
          <cell r="AE46">
            <v>406116</v>
          </cell>
          <cell r="AM46">
            <v>139200</v>
          </cell>
          <cell r="AN46">
            <v>731808</v>
          </cell>
          <cell r="AX46">
            <v>4333644</v>
          </cell>
          <cell r="BF46">
            <v>14439573</v>
          </cell>
          <cell r="BG46">
            <v>938572.245</v>
          </cell>
          <cell r="BH46">
            <v>150171.55919999999</v>
          </cell>
          <cell r="BI46">
            <v>15528316.804199999</v>
          </cell>
        </row>
        <row r="47">
          <cell r="A47" t="str">
            <v>REALCE</v>
          </cell>
          <cell r="C47">
            <v>425600</v>
          </cell>
          <cell r="BF47">
            <v>425600</v>
          </cell>
          <cell r="BG47">
            <v>27664</v>
          </cell>
          <cell r="BH47">
            <v>4426.24</v>
          </cell>
          <cell r="BI47">
            <v>457690.24</v>
          </cell>
        </row>
        <row r="48">
          <cell r="A48" t="str">
            <v>REF. APE</v>
          </cell>
          <cell r="G48">
            <v>346842</v>
          </cell>
          <cell r="I48">
            <v>1560490</v>
          </cell>
          <cell r="S48">
            <v>800000</v>
          </cell>
          <cell r="W48">
            <v>1020800</v>
          </cell>
          <cell r="AA48">
            <v>456850</v>
          </cell>
          <cell r="AI48">
            <v>816640</v>
          </cell>
          <cell r="AJ48">
            <v>2694052</v>
          </cell>
          <cell r="AL48">
            <v>2422660</v>
          </cell>
          <cell r="AN48">
            <v>119750</v>
          </cell>
          <cell r="AQ48">
            <v>952000</v>
          </cell>
          <cell r="AS48">
            <v>141510</v>
          </cell>
          <cell r="AU48">
            <v>227360</v>
          </cell>
          <cell r="AV48">
            <v>810260</v>
          </cell>
          <cell r="AW48">
            <v>5600000</v>
          </cell>
          <cell r="AY48">
            <v>338270</v>
          </cell>
          <cell r="BA48">
            <v>6478696.7199999997</v>
          </cell>
          <cell r="BF48">
            <v>24786180.719999999</v>
          </cell>
          <cell r="BG48">
            <v>1611101.7468000001</v>
          </cell>
          <cell r="BH48">
            <v>257776.27948800003</v>
          </cell>
          <cell r="BI48">
            <v>26655058.746288002</v>
          </cell>
        </row>
        <row r="49">
          <cell r="A49" t="str">
            <v>R09</v>
          </cell>
          <cell r="K49">
            <v>210000</v>
          </cell>
          <cell r="BF49">
            <v>210000</v>
          </cell>
          <cell r="BG49">
            <v>13650</v>
          </cell>
          <cell r="BH49">
            <v>2184</v>
          </cell>
          <cell r="BI49">
            <v>225834</v>
          </cell>
        </row>
        <row r="50">
          <cell r="A50" t="str">
            <v>Total general</v>
          </cell>
          <cell r="B50">
            <v>778360</v>
          </cell>
          <cell r="C50">
            <v>425600</v>
          </cell>
          <cell r="D50">
            <v>1250248</v>
          </cell>
          <cell r="E50">
            <v>2610000</v>
          </cell>
          <cell r="F50">
            <v>1018650</v>
          </cell>
          <cell r="G50">
            <v>346842</v>
          </cell>
          <cell r="H50">
            <v>291276</v>
          </cell>
          <cell r="I50">
            <v>1560490</v>
          </cell>
          <cell r="J50">
            <v>2080877</v>
          </cell>
          <cell r="K50">
            <v>210000</v>
          </cell>
          <cell r="L50">
            <v>2431688</v>
          </cell>
          <cell r="M50">
            <v>18244865</v>
          </cell>
          <cell r="N50">
            <v>361841</v>
          </cell>
          <cell r="O50">
            <v>2589584</v>
          </cell>
          <cell r="P50">
            <v>807500</v>
          </cell>
          <cell r="Q50">
            <v>333465</v>
          </cell>
          <cell r="R50">
            <v>633920</v>
          </cell>
          <cell r="S50">
            <v>2411000</v>
          </cell>
          <cell r="T50">
            <v>551084</v>
          </cell>
          <cell r="U50">
            <v>128760</v>
          </cell>
          <cell r="V50">
            <v>6235455</v>
          </cell>
          <cell r="W50">
            <v>1020800</v>
          </cell>
          <cell r="X50">
            <v>1028526</v>
          </cell>
          <cell r="Y50">
            <v>1079865</v>
          </cell>
          <cell r="Z50">
            <v>324880</v>
          </cell>
          <cell r="AA50">
            <v>11073610</v>
          </cell>
          <cell r="AB50">
            <v>965263</v>
          </cell>
          <cell r="AC50">
            <v>396720</v>
          </cell>
          <cell r="AD50">
            <v>2119662</v>
          </cell>
          <cell r="AE50">
            <v>8093901.2000000002</v>
          </cell>
          <cell r="AF50">
            <v>448000</v>
          </cell>
          <cell r="AG50">
            <v>2407000</v>
          </cell>
          <cell r="AH50">
            <v>360000</v>
          </cell>
          <cell r="AI50">
            <v>1745336</v>
          </cell>
          <cell r="AJ50">
            <v>2694052</v>
          </cell>
          <cell r="AK50">
            <v>133400</v>
          </cell>
          <cell r="AL50">
            <v>3718670</v>
          </cell>
          <cell r="AM50">
            <v>139200</v>
          </cell>
          <cell r="AN50">
            <v>1490227</v>
          </cell>
          <cell r="AO50">
            <v>908039</v>
          </cell>
          <cell r="AP50">
            <v>722400</v>
          </cell>
          <cell r="AQ50">
            <v>952000</v>
          </cell>
          <cell r="AR50">
            <v>120000</v>
          </cell>
          <cell r="AS50">
            <v>351690</v>
          </cell>
          <cell r="AT50">
            <v>470400</v>
          </cell>
          <cell r="AU50">
            <v>227360</v>
          </cell>
          <cell r="AV50">
            <v>3439810.64</v>
          </cell>
          <cell r="AW50">
            <v>5600000</v>
          </cell>
          <cell r="AX50">
            <v>4333644</v>
          </cell>
          <cell r="AY50">
            <v>338270</v>
          </cell>
          <cell r="AZ50">
            <v>1554760</v>
          </cell>
          <cell r="BA50">
            <v>6881693.5120000001</v>
          </cell>
          <cell r="BB50">
            <v>60000</v>
          </cell>
          <cell r="BC50">
            <v>59900</v>
          </cell>
          <cell r="BD50">
            <v>57842</v>
          </cell>
          <cell r="BE50">
            <v>84000</v>
          </cell>
          <cell r="BF50">
            <v>110702426.352</v>
          </cell>
          <cell r="BG50">
            <v>7195657.7128800005</v>
          </cell>
          <cell r="BH50">
            <v>1151305.2340608002</v>
          </cell>
          <cell r="BI50">
            <v>119049389.29894079</v>
          </cell>
        </row>
        <row r="51">
          <cell r="BG51">
            <v>0</v>
          </cell>
          <cell r="BH51">
            <v>0</v>
          </cell>
          <cell r="BI51">
            <v>0</v>
          </cell>
        </row>
      </sheetData>
      <sheetData sheetId="10" refreshError="1">
        <row r="3">
          <cell r="A3" t="str">
            <v>Suma de VALORES</v>
          </cell>
          <cell r="B3" t="str">
            <v>PROVEEDORES</v>
          </cell>
        </row>
        <row r="4">
          <cell r="A4" t="str">
            <v>CODIGO</v>
          </cell>
          <cell r="B4" t="str">
            <v>ARQUIMUEBLES</v>
          </cell>
          <cell r="C4" t="str">
            <v>ASCOM</v>
          </cell>
          <cell r="D4" t="str">
            <v>CARLOS GOMEZ</v>
          </cell>
          <cell r="E4" t="str">
            <v>CONSTRUCCIONES Y SERVICIOS</v>
          </cell>
          <cell r="F4" t="str">
            <v>DINPRO</v>
          </cell>
          <cell r="G4" t="str">
            <v>DISTRIB. ETERNIT</v>
          </cell>
          <cell r="H4" t="str">
            <v>DISTRIB. ITAGUI</v>
          </cell>
          <cell r="I4" t="str">
            <v>ESTUDIOS DE MADERA</v>
          </cell>
          <cell r="J4" t="str">
            <v>FERNANDEZ Y CIA</v>
          </cell>
          <cell r="K4" t="str">
            <v>GARCIA VEGA Y CIA</v>
          </cell>
          <cell r="L4" t="str">
            <v>INTELMEC</v>
          </cell>
          <cell r="M4" t="str">
            <v>METALICAS CRUZ</v>
          </cell>
          <cell r="N4" t="str">
            <v>MODULE E DISEÑE</v>
          </cell>
          <cell r="O4" t="str">
            <v>RAFAEL BARRAGAN</v>
          </cell>
          <cell r="P4" t="str">
            <v>REEMBOLSO</v>
          </cell>
          <cell r="Q4" t="str">
            <v>SENA</v>
          </cell>
          <cell r="R4" t="str">
            <v>SERVIALUMINIO</v>
          </cell>
          <cell r="S4" t="str">
            <v>ALBERTO VALENCIA</v>
          </cell>
          <cell r="T4" t="str">
            <v>CERRAJERIA</v>
          </cell>
          <cell r="U4" t="str">
            <v>ELECTRODISEÑOS</v>
          </cell>
          <cell r="V4" t="str">
            <v>Total general</v>
          </cell>
          <cell r="W4" t="str">
            <v>UTILIDAD</v>
          </cell>
          <cell r="X4" t="str">
            <v>IVA</v>
          </cell>
          <cell r="Y4" t="str">
            <v>TOTAL</v>
          </cell>
          <cell r="Z4" t="str">
            <v>JOSE HERNANDEZ</v>
          </cell>
          <cell r="AA4" t="str">
            <v>JOSE RUBIO</v>
          </cell>
          <cell r="AB4" t="str">
            <v>LUIS PENAGOS</v>
          </cell>
          <cell r="AC4" t="str">
            <v>RAFAEL BARRAGAN</v>
          </cell>
          <cell r="AD4" t="str">
            <v>REEMBOLSO</v>
          </cell>
          <cell r="AE4" t="str">
            <v>SOLIDOS</v>
          </cell>
          <cell r="AF4" t="str">
            <v>Total general</v>
          </cell>
          <cell r="AG4" t="str">
            <v>UTILIDAD</v>
          </cell>
          <cell r="AH4" t="str">
            <v>IVA</v>
          </cell>
          <cell r="AI4" t="str">
            <v>TOTAL</v>
          </cell>
        </row>
        <row r="5">
          <cell r="A5" t="str">
            <v>109</v>
          </cell>
          <cell r="C5">
            <v>2099044.36</v>
          </cell>
          <cell r="J5">
            <v>47250</v>
          </cell>
          <cell r="V5">
            <v>47250</v>
          </cell>
          <cell r="W5">
            <v>3071.25</v>
          </cell>
          <cell r="X5">
            <v>491.40000000000003</v>
          </cell>
          <cell r="Y5">
            <v>50812.65</v>
          </cell>
          <cell r="AF5">
            <v>2099044.36</v>
          </cell>
          <cell r="AG5">
            <v>136437.88339999999</v>
          </cell>
          <cell r="AH5">
            <v>21830.061343999998</v>
          </cell>
          <cell r="AI5">
            <v>2257312.3047440001</v>
          </cell>
        </row>
        <row r="6">
          <cell r="A6" t="str">
            <v>203</v>
          </cell>
          <cell r="C6">
            <v>976468.28</v>
          </cell>
          <cell r="O6">
            <v>191980</v>
          </cell>
          <cell r="P6">
            <v>209168.33333333334</v>
          </cell>
          <cell r="V6">
            <v>401148.33333333337</v>
          </cell>
          <cell r="W6">
            <v>26074.64166666667</v>
          </cell>
          <cell r="X6">
            <v>4171.9426666666677</v>
          </cell>
          <cell r="Y6">
            <v>431394.91766666668</v>
          </cell>
          <cell r="AF6">
            <v>976468.28</v>
          </cell>
          <cell r="AG6">
            <v>63470.438200000004</v>
          </cell>
          <cell r="AH6">
            <v>10155.270112</v>
          </cell>
          <cell r="AI6">
            <v>1050093.9883119999</v>
          </cell>
        </row>
        <row r="7">
          <cell r="A7" t="str">
            <v>204</v>
          </cell>
          <cell r="C7">
            <v>622421.19999999995</v>
          </cell>
          <cell r="G7">
            <v>157792</v>
          </cell>
          <cell r="P7">
            <v>209168.33333333334</v>
          </cell>
          <cell r="V7">
            <v>366960.33333333337</v>
          </cell>
          <cell r="W7">
            <v>23852.421666666669</v>
          </cell>
          <cell r="X7">
            <v>3816.387466666667</v>
          </cell>
          <cell r="Y7">
            <v>394629.14246666676</v>
          </cell>
          <cell r="AF7">
            <v>622421.19999999995</v>
          </cell>
          <cell r="AG7">
            <v>40457.377999999997</v>
          </cell>
          <cell r="AH7">
            <v>6473.18048</v>
          </cell>
          <cell r="AI7">
            <v>669351.75847999996</v>
          </cell>
        </row>
        <row r="8">
          <cell r="A8" t="str">
            <v>391</v>
          </cell>
          <cell r="C8">
            <v>168173.32</v>
          </cell>
          <cell r="D8">
            <v>177000</v>
          </cell>
          <cell r="Q8">
            <v>903825</v>
          </cell>
          <cell r="V8">
            <v>1080825</v>
          </cell>
          <cell r="W8">
            <v>70253.625</v>
          </cell>
          <cell r="X8">
            <v>11240.58</v>
          </cell>
          <cell r="Y8">
            <v>1162319.2050000001</v>
          </cell>
          <cell r="AF8">
            <v>168173.32</v>
          </cell>
          <cell r="AG8">
            <v>10931.265800000001</v>
          </cell>
          <cell r="AH8">
            <v>1749.0025280000002</v>
          </cell>
          <cell r="AI8">
            <v>180853.58832800001</v>
          </cell>
        </row>
        <row r="9">
          <cell r="A9" t="str">
            <v>403</v>
          </cell>
          <cell r="C9">
            <v>3035890</v>
          </cell>
          <cell r="D9">
            <v>29500</v>
          </cell>
          <cell r="H9">
            <v>91182</v>
          </cell>
          <cell r="R9">
            <v>60000</v>
          </cell>
          <cell r="V9">
            <v>3216572</v>
          </cell>
          <cell r="W9">
            <v>209077.18</v>
          </cell>
          <cell r="X9">
            <v>33452.3488</v>
          </cell>
          <cell r="Y9">
            <v>3459101.5288</v>
          </cell>
          <cell r="AF9">
            <v>223817.36</v>
          </cell>
          <cell r="AG9">
            <v>14548.1284</v>
          </cell>
          <cell r="AH9">
            <v>2327.7005439999998</v>
          </cell>
          <cell r="AI9">
            <v>240693.18894399996</v>
          </cell>
        </row>
        <row r="10">
          <cell r="A10" t="str">
            <v>GIRON</v>
          </cell>
          <cell r="C10">
            <v>559543.4</v>
          </cell>
          <cell r="F10">
            <v>696000</v>
          </cell>
          <cell r="K10">
            <v>204624</v>
          </cell>
          <cell r="L10">
            <v>1798000</v>
          </cell>
          <cell r="V10">
            <v>2698624</v>
          </cell>
          <cell r="W10">
            <v>175410.56</v>
          </cell>
          <cell r="X10">
            <v>28065.689600000002</v>
          </cell>
          <cell r="Y10">
            <v>2902100.2496000002</v>
          </cell>
          <cell r="AF10">
            <v>559543.4</v>
          </cell>
          <cell r="AG10">
            <v>36370.321000000004</v>
          </cell>
          <cell r="AH10">
            <v>5819.2513600000011</v>
          </cell>
          <cell r="AI10">
            <v>601732.97236000001</v>
          </cell>
        </row>
        <row r="11">
          <cell r="A11" t="str">
            <v>R06</v>
          </cell>
          <cell r="C11">
            <v>214368</v>
          </cell>
          <cell r="D11">
            <v>177000</v>
          </cell>
          <cell r="E11">
            <v>1040000</v>
          </cell>
          <cell r="Q11">
            <v>903825</v>
          </cell>
          <cell r="V11">
            <v>2120825</v>
          </cell>
          <cell r="W11">
            <v>137853.625</v>
          </cell>
          <cell r="X11">
            <v>22056.58</v>
          </cell>
          <cell r="Y11">
            <v>2280735.2050000001</v>
          </cell>
          <cell r="AF11">
            <v>214368</v>
          </cell>
          <cell r="AG11">
            <v>13933.92</v>
          </cell>
          <cell r="AH11">
            <v>2229.4272000000001</v>
          </cell>
          <cell r="AI11">
            <v>230531.34720000002</v>
          </cell>
        </row>
        <row r="12">
          <cell r="A12" t="str">
            <v>REF. APE</v>
          </cell>
          <cell r="B12">
            <v>3222016</v>
          </cell>
          <cell r="E12">
            <v>1040000</v>
          </cell>
          <cell r="I12">
            <v>461785</v>
          </cell>
          <cell r="M12">
            <v>1705200</v>
          </cell>
          <cell r="N12">
            <v>1581080</v>
          </cell>
          <cell r="P12">
            <v>209168.33333333334</v>
          </cell>
          <cell r="V12">
            <v>8219249.333333333</v>
          </cell>
          <cell r="W12">
            <v>534251.20666666667</v>
          </cell>
          <cell r="X12">
            <v>85480.193066666674</v>
          </cell>
          <cell r="Y12">
            <v>8838980.733066665</v>
          </cell>
          <cell r="AF12">
            <v>5979800</v>
          </cell>
          <cell r="AG12">
            <v>388687</v>
          </cell>
          <cell r="AH12">
            <v>62189.919999999998</v>
          </cell>
          <cell r="AI12">
            <v>6430676.9199999999</v>
          </cell>
        </row>
        <row r="13">
          <cell r="A13" t="str">
            <v>401</v>
          </cell>
          <cell r="S13">
            <v>2894763</v>
          </cell>
          <cell r="T13">
            <v>20936</v>
          </cell>
          <cell r="V13">
            <v>2894763</v>
          </cell>
          <cell r="W13">
            <v>188159.595</v>
          </cell>
          <cell r="X13">
            <v>30105.535200000002</v>
          </cell>
          <cell r="Y13">
            <v>3113028.1302</v>
          </cell>
          <cell r="AF13">
            <v>20936</v>
          </cell>
          <cell r="AG13">
            <v>1360.8400000000001</v>
          </cell>
          <cell r="AH13">
            <v>217.73440000000002</v>
          </cell>
          <cell r="AI13">
            <v>22514.574400000001</v>
          </cell>
        </row>
        <row r="14">
          <cell r="A14" t="str">
            <v>ÉXITO ENVIGADO</v>
          </cell>
          <cell r="E14">
            <v>416575</v>
          </cell>
          <cell r="N14">
            <v>387794</v>
          </cell>
          <cell r="V14">
            <v>416575</v>
          </cell>
          <cell r="W14">
            <v>27077.375</v>
          </cell>
          <cell r="X14">
            <v>4332.38</v>
          </cell>
          <cell r="Y14">
            <v>447984.755</v>
          </cell>
          <cell r="AF14">
            <v>387794</v>
          </cell>
          <cell r="AG14">
            <v>25206.61</v>
          </cell>
          <cell r="AH14">
            <v>4033.0576000000001</v>
          </cell>
          <cell r="AI14">
            <v>417033.66759999999</v>
          </cell>
        </row>
        <row r="15">
          <cell r="A15" t="str">
            <v>001</v>
          </cell>
          <cell r="T15">
            <v>1976640</v>
          </cell>
          <cell r="V15">
            <v>1976640</v>
          </cell>
          <cell r="W15">
            <v>128481.60000000001</v>
          </cell>
          <cell r="X15">
            <v>20557.056</v>
          </cell>
          <cell r="Y15">
            <v>2125678.656</v>
          </cell>
          <cell r="AF15">
            <v>181340</v>
          </cell>
          <cell r="AG15">
            <v>11787.1</v>
          </cell>
          <cell r="AH15">
            <v>1885.9360000000001</v>
          </cell>
          <cell r="AI15">
            <v>195013.03599999999</v>
          </cell>
        </row>
        <row r="16">
          <cell r="A16" t="str">
            <v>003</v>
          </cell>
          <cell r="D16">
            <v>87000</v>
          </cell>
          <cell r="U16">
            <v>289768</v>
          </cell>
          <cell r="V16">
            <v>376768</v>
          </cell>
          <cell r="W16">
            <v>24489.920000000002</v>
          </cell>
          <cell r="X16">
            <v>3918.3872000000006</v>
          </cell>
          <cell r="Y16">
            <v>405176.30719999998</v>
          </cell>
          <cell r="AE16">
            <v>486240</v>
          </cell>
          <cell r="AF16">
            <v>486240</v>
          </cell>
          <cell r="AG16">
            <v>31605.600000000002</v>
          </cell>
          <cell r="AH16">
            <v>5056.8960000000006</v>
          </cell>
          <cell r="AI16">
            <v>522902.49599999998</v>
          </cell>
        </row>
        <row r="17">
          <cell r="A17" t="str">
            <v>007</v>
          </cell>
          <cell r="K17">
            <v>1615000</v>
          </cell>
          <cell r="O17">
            <v>1000000</v>
          </cell>
          <cell r="U17">
            <v>48300</v>
          </cell>
          <cell r="V17">
            <v>1000000</v>
          </cell>
          <cell r="W17">
            <v>65000</v>
          </cell>
          <cell r="X17">
            <v>10400</v>
          </cell>
          <cell r="Y17">
            <v>1075400</v>
          </cell>
          <cell r="AE17">
            <v>335040</v>
          </cell>
          <cell r="AF17">
            <v>1998340</v>
          </cell>
          <cell r="AG17">
            <v>129892.1</v>
          </cell>
          <cell r="AH17">
            <v>20782.736000000001</v>
          </cell>
          <cell r="AI17">
            <v>2149014.8360000001</v>
          </cell>
        </row>
        <row r="18">
          <cell r="A18" t="str">
            <v>LOTE SUR</v>
          </cell>
          <cell r="F18">
            <v>583132</v>
          </cell>
          <cell r="V18">
            <v>583132</v>
          </cell>
          <cell r="W18">
            <v>37903.58</v>
          </cell>
          <cell r="X18">
            <v>6064.5728000000008</v>
          </cell>
          <cell r="Y18">
            <v>627100.15279999992</v>
          </cell>
          <cell r="AF18">
            <v>324800</v>
          </cell>
          <cell r="AG18">
            <v>21112</v>
          </cell>
          <cell r="AH18">
            <v>3377.92</v>
          </cell>
          <cell r="AI18">
            <v>349289.92</v>
          </cell>
        </row>
        <row r="19">
          <cell r="A19" t="str">
            <v>Total general</v>
          </cell>
          <cell r="B19">
            <v>3222016</v>
          </cell>
          <cell r="C19">
            <v>3035890</v>
          </cell>
          <cell r="D19">
            <v>470500</v>
          </cell>
          <cell r="E19">
            <v>2496575</v>
          </cell>
          <cell r="F19">
            <v>1279132</v>
          </cell>
          <cell r="G19">
            <v>157792</v>
          </cell>
          <cell r="H19">
            <v>91182</v>
          </cell>
          <cell r="I19">
            <v>461785</v>
          </cell>
          <cell r="J19">
            <v>47250</v>
          </cell>
          <cell r="K19">
            <v>204624</v>
          </cell>
          <cell r="L19">
            <v>1798000</v>
          </cell>
          <cell r="M19">
            <v>1705200</v>
          </cell>
          <cell r="N19">
            <v>1581080</v>
          </cell>
          <cell r="O19">
            <v>1191980</v>
          </cell>
          <cell r="P19">
            <v>627505</v>
          </cell>
          <cell r="Q19">
            <v>1807650</v>
          </cell>
          <cell r="R19">
            <v>60000</v>
          </cell>
          <cell r="S19">
            <v>2894763</v>
          </cell>
          <cell r="T19">
            <v>1976640</v>
          </cell>
          <cell r="U19">
            <v>289768</v>
          </cell>
          <cell r="V19">
            <v>25399332</v>
          </cell>
          <cell r="W19">
            <v>1650956.58</v>
          </cell>
          <cell r="X19">
            <v>264153.0528</v>
          </cell>
          <cell r="Y19">
            <v>27314441.632799998</v>
          </cell>
          <cell r="AA19">
            <v>315000</v>
          </cell>
          <cell r="AF19">
            <v>315000</v>
          </cell>
          <cell r="AG19">
            <v>20475</v>
          </cell>
          <cell r="AH19">
            <v>3276</v>
          </cell>
          <cell r="AI19">
            <v>338751</v>
          </cell>
        </row>
        <row r="20">
          <cell r="A20" t="str">
            <v>203</v>
          </cell>
          <cell r="L20">
            <v>480000</v>
          </cell>
          <cell r="AF20">
            <v>480000</v>
          </cell>
          <cell r="AG20">
            <v>31200</v>
          </cell>
          <cell r="AH20">
            <v>4992</v>
          </cell>
          <cell r="AI20">
            <v>516192</v>
          </cell>
        </row>
        <row r="21">
          <cell r="A21" t="str">
            <v>204</v>
          </cell>
          <cell r="D21">
            <v>2222144</v>
          </cell>
          <cell r="H21">
            <v>2762540</v>
          </cell>
          <cell r="Q21">
            <v>1332704</v>
          </cell>
          <cell r="V21">
            <v>1276137</v>
          </cell>
          <cell r="AB21">
            <v>243600</v>
          </cell>
          <cell r="AF21">
            <v>7837125</v>
          </cell>
          <cell r="AG21">
            <v>509413.125</v>
          </cell>
          <cell r="AH21">
            <v>81506.100000000006</v>
          </cell>
          <cell r="AI21">
            <v>8428044.2249999996</v>
          </cell>
        </row>
        <row r="22">
          <cell r="A22" t="str">
            <v>210</v>
          </cell>
          <cell r="M22">
            <v>2923844</v>
          </cell>
          <cell r="AF22">
            <v>2923844</v>
          </cell>
          <cell r="AG22">
            <v>190049.86000000002</v>
          </cell>
          <cell r="AH22">
            <v>30407.977600000002</v>
          </cell>
          <cell r="AI22">
            <v>3144301.8375999997</v>
          </cell>
        </row>
        <row r="23">
          <cell r="A23" t="str">
            <v>314</v>
          </cell>
          <cell r="E23">
            <v>3850250</v>
          </cell>
          <cell r="AF23">
            <v>3850250</v>
          </cell>
          <cell r="AG23">
            <v>250266.25</v>
          </cell>
          <cell r="AH23">
            <v>40042.6</v>
          </cell>
          <cell r="AI23">
            <v>4140558.85</v>
          </cell>
        </row>
        <row r="24">
          <cell r="A24" t="str">
            <v>403</v>
          </cell>
          <cell r="N24">
            <v>4150016</v>
          </cell>
          <cell r="Y24">
            <v>359251</v>
          </cell>
          <cell r="Z24">
            <v>84000</v>
          </cell>
          <cell r="AD24">
            <v>45000</v>
          </cell>
          <cell r="AF24">
            <v>4638267</v>
          </cell>
          <cell r="AG24">
            <v>301487.35499999998</v>
          </cell>
          <cell r="AH24">
            <v>48237.976799999997</v>
          </cell>
          <cell r="AI24">
            <v>4987992.3318000007</v>
          </cell>
        </row>
        <row r="25">
          <cell r="A25" t="str">
            <v>DIST. BARRANCA</v>
          </cell>
          <cell r="AD25">
            <v>282500</v>
          </cell>
          <cell r="AF25">
            <v>282500</v>
          </cell>
          <cell r="AG25">
            <v>18362.5</v>
          </cell>
          <cell r="AH25">
            <v>2938</v>
          </cell>
          <cell r="AI25">
            <v>303800.5</v>
          </cell>
        </row>
        <row r="26">
          <cell r="A26" t="str">
            <v>DIST. FLORENCIA</v>
          </cell>
          <cell r="W26">
            <v>124700</v>
          </cell>
          <cell r="AF26">
            <v>124700</v>
          </cell>
          <cell r="AG26">
            <v>8105.5</v>
          </cell>
          <cell r="AH26">
            <v>1296.8800000000001</v>
          </cell>
          <cell r="AI26">
            <v>134102.38</v>
          </cell>
        </row>
        <row r="27">
          <cell r="A27" t="str">
            <v>DIST. TUNJA</v>
          </cell>
          <cell r="AC27">
            <v>375829</v>
          </cell>
          <cell r="AF27">
            <v>375829</v>
          </cell>
          <cell r="AG27">
            <v>24428.885000000002</v>
          </cell>
          <cell r="AH27">
            <v>3908.6216000000004</v>
          </cell>
          <cell r="AI27">
            <v>404166.50660000002</v>
          </cell>
        </row>
        <row r="28">
          <cell r="A28" t="str">
            <v>ÉXITO BELLO</v>
          </cell>
          <cell r="AD28">
            <v>32062</v>
          </cell>
          <cell r="AF28">
            <v>32062</v>
          </cell>
          <cell r="AG28">
            <v>2084.0300000000002</v>
          </cell>
          <cell r="AH28">
            <v>333.44480000000004</v>
          </cell>
          <cell r="AI28">
            <v>34479.474799999996</v>
          </cell>
        </row>
        <row r="29">
          <cell r="A29" t="str">
            <v>ÉXITO ENVIGADO</v>
          </cell>
          <cell r="B29">
            <v>556800</v>
          </cell>
          <cell r="AF29">
            <v>556800</v>
          </cell>
          <cell r="AG29">
            <v>36192</v>
          </cell>
          <cell r="AH29">
            <v>5790.72</v>
          </cell>
          <cell r="AI29">
            <v>598782.71999999997</v>
          </cell>
        </row>
        <row r="30">
          <cell r="A30" t="str">
            <v>R02</v>
          </cell>
          <cell r="G30">
            <v>1160000</v>
          </cell>
          <cell r="AF30">
            <v>1160000</v>
          </cell>
          <cell r="AG30">
            <v>75400</v>
          </cell>
          <cell r="AH30">
            <v>12064</v>
          </cell>
          <cell r="AI30">
            <v>1247464</v>
          </cell>
        </row>
        <row r="31">
          <cell r="A31" t="str">
            <v>R05</v>
          </cell>
          <cell r="X31">
            <v>1733951</v>
          </cell>
          <cell r="AF31">
            <v>1733951</v>
          </cell>
          <cell r="AG31">
            <v>112706.815</v>
          </cell>
          <cell r="AH31">
            <v>18033.090400000001</v>
          </cell>
          <cell r="AI31">
            <v>1864690.9054</v>
          </cell>
        </row>
        <row r="32">
          <cell r="A32" t="str">
            <v>R06</v>
          </cell>
          <cell r="I32">
            <v>91640</v>
          </cell>
          <cell r="O32">
            <v>161751</v>
          </cell>
          <cell r="AF32">
            <v>253391</v>
          </cell>
          <cell r="AG32">
            <v>16470.415000000001</v>
          </cell>
          <cell r="AH32">
            <v>2635.2664</v>
          </cell>
          <cell r="AI32">
            <v>272496.6814</v>
          </cell>
        </row>
        <row r="33">
          <cell r="A33" t="str">
            <v>REF. APE</v>
          </cell>
          <cell r="I33">
            <v>91640</v>
          </cell>
          <cell r="J33">
            <v>91408</v>
          </cell>
          <cell r="L33">
            <v>1073000</v>
          </cell>
          <cell r="M33">
            <v>6871531</v>
          </cell>
          <cell r="Q33">
            <v>739790</v>
          </cell>
          <cell r="R33">
            <v>91385</v>
          </cell>
          <cell r="S33">
            <v>368676</v>
          </cell>
          <cell r="W33">
            <v>22170036</v>
          </cell>
          <cell r="AF33">
            <v>31497466</v>
          </cell>
          <cell r="AG33">
            <v>2047335.29</v>
          </cell>
          <cell r="AH33">
            <v>327573.64640000003</v>
          </cell>
          <cell r="AI33">
            <v>33872374.936399996</v>
          </cell>
        </row>
        <row r="34">
          <cell r="A34" t="str">
            <v>Total general</v>
          </cell>
          <cell r="B34">
            <v>556800</v>
          </cell>
          <cell r="C34">
            <v>4863835.92</v>
          </cell>
          <cell r="D34">
            <v>2222144</v>
          </cell>
          <cell r="E34">
            <v>3850250</v>
          </cell>
          <cell r="F34">
            <v>324800</v>
          </cell>
          <cell r="G34">
            <v>1160000</v>
          </cell>
          <cell r="H34">
            <v>2762540</v>
          </cell>
          <cell r="I34">
            <v>183280</v>
          </cell>
          <cell r="J34">
            <v>91408</v>
          </cell>
          <cell r="K34">
            <v>1615000</v>
          </cell>
          <cell r="L34">
            <v>1553000</v>
          </cell>
          <cell r="M34">
            <v>9795375</v>
          </cell>
          <cell r="N34">
            <v>4537810</v>
          </cell>
          <cell r="O34">
            <v>161751</v>
          </cell>
          <cell r="P34">
            <v>5979800</v>
          </cell>
          <cell r="Q34">
            <v>2072494</v>
          </cell>
          <cell r="R34">
            <v>91385</v>
          </cell>
          <cell r="S34">
            <v>368676</v>
          </cell>
          <cell r="T34">
            <v>202276</v>
          </cell>
          <cell r="U34">
            <v>48300</v>
          </cell>
          <cell r="V34">
            <v>1276137</v>
          </cell>
          <cell r="W34">
            <v>22294736</v>
          </cell>
          <cell r="X34">
            <v>1733951</v>
          </cell>
          <cell r="Y34">
            <v>359251</v>
          </cell>
          <cell r="Z34">
            <v>84000</v>
          </cell>
          <cell r="AA34">
            <v>315000</v>
          </cell>
          <cell r="AB34">
            <v>243600</v>
          </cell>
          <cell r="AC34">
            <v>375829</v>
          </cell>
          <cell r="AD34">
            <v>359562</v>
          </cell>
          <cell r="AE34">
            <v>821280</v>
          </cell>
          <cell r="AF34">
            <v>70304270.920000002</v>
          </cell>
          <cell r="AG34">
            <v>4569777.6097999997</v>
          </cell>
          <cell r="AH34">
            <v>731164.41756799992</v>
          </cell>
          <cell r="AI34">
            <v>75605212.947367996</v>
          </cell>
        </row>
      </sheetData>
      <sheetData sheetId="11" refreshError="1">
        <row r="3">
          <cell r="A3" t="str">
            <v>Suma de VALORES</v>
          </cell>
          <cell r="B3" t="str">
            <v>PROVEEDORES</v>
          </cell>
        </row>
        <row r="4">
          <cell r="A4" t="str">
            <v>CODIGO</v>
          </cell>
          <cell r="B4" t="str">
            <v>ALBERTO VALENCIA</v>
          </cell>
          <cell r="C4" t="str">
            <v>ALFONSO ZAMORA</v>
          </cell>
          <cell r="D4" t="str">
            <v>ANTONIO ORREGO</v>
          </cell>
          <cell r="E4" t="str">
            <v>CEMENTOS RIOCLARO</v>
          </cell>
          <cell r="F4" t="str">
            <v>CIELOS Y MUROS</v>
          </cell>
          <cell r="G4" t="str">
            <v>COARTE</v>
          </cell>
          <cell r="H4" t="str">
            <v>COECSA</v>
          </cell>
          <cell r="I4" t="str">
            <v>DISTRIB. TRUJILLO</v>
          </cell>
          <cell r="J4" t="str">
            <v>DOMINGO CORREA</v>
          </cell>
          <cell r="K4" t="str">
            <v>DR TRANSPORTES Y SERVICIOS</v>
          </cell>
          <cell r="L4" t="str">
            <v>EVELIO GALEANO</v>
          </cell>
          <cell r="M4" t="str">
            <v>FERREAS Y CIA</v>
          </cell>
          <cell r="N4" t="str">
            <v>FERRELUGUE</v>
          </cell>
          <cell r="O4" t="str">
            <v>FERRET. NURUEÑA</v>
          </cell>
          <cell r="P4" t="str">
            <v>FREDY CARDONA</v>
          </cell>
          <cell r="Q4" t="str">
            <v>GERARDO ALZATE</v>
          </cell>
          <cell r="R4" t="str">
            <v>LA COLMENA</v>
          </cell>
          <cell r="S4" t="str">
            <v>LOGITRANS</v>
          </cell>
          <cell r="T4" t="str">
            <v>LUIS ARISTIZABAL</v>
          </cell>
          <cell r="U4" t="str">
            <v>METROCONCRETO</v>
          </cell>
          <cell r="V4" t="str">
            <v>MIGLAPLAST</v>
          </cell>
          <cell r="W4" t="str">
            <v>PROMONTAJES</v>
          </cell>
          <cell r="X4" t="str">
            <v>RAFAEL BARRAGAN</v>
          </cell>
          <cell r="Y4" t="str">
            <v>REEMBOLSO</v>
          </cell>
          <cell r="Z4" t="str">
            <v>TIG</v>
          </cell>
          <cell r="AA4" t="str">
            <v>Total general</v>
          </cell>
        </row>
        <row r="5">
          <cell r="A5" t="str">
            <v>001</v>
          </cell>
          <cell r="B5">
            <v>807408</v>
          </cell>
          <cell r="H5">
            <v>39675</v>
          </cell>
          <cell r="J5">
            <v>1149421</v>
          </cell>
          <cell r="L5">
            <v>266800</v>
          </cell>
          <cell r="O5">
            <v>1912960</v>
          </cell>
          <cell r="Q5">
            <v>1215216</v>
          </cell>
          <cell r="R5">
            <v>20000</v>
          </cell>
          <cell r="W5">
            <v>904682</v>
          </cell>
          <cell r="X5">
            <v>3329181</v>
          </cell>
          <cell r="Y5">
            <v>216396.76500000001</v>
          </cell>
          <cell r="Z5">
            <v>34623.482400000001</v>
          </cell>
          <cell r="AA5">
            <v>3580201.2474000002</v>
          </cell>
        </row>
        <row r="6">
          <cell r="A6" t="str">
            <v>002</v>
          </cell>
          <cell r="B6">
            <v>2970778</v>
          </cell>
          <cell r="J6">
            <v>1443504</v>
          </cell>
          <cell r="Q6">
            <v>71781</v>
          </cell>
          <cell r="X6">
            <v>1443504</v>
          </cell>
          <cell r="Y6">
            <v>93827.760000000009</v>
          </cell>
          <cell r="Z6">
            <v>15012.441600000002</v>
          </cell>
          <cell r="AA6">
            <v>3042559</v>
          </cell>
        </row>
        <row r="7">
          <cell r="A7" t="str">
            <v>025</v>
          </cell>
          <cell r="N7">
            <v>732883.2</v>
          </cell>
          <cell r="Q7">
            <v>1348848</v>
          </cell>
          <cell r="W7">
            <v>66395</v>
          </cell>
          <cell r="X7">
            <v>732883.2</v>
          </cell>
          <cell r="Y7">
            <v>47637.407999999996</v>
          </cell>
          <cell r="Z7">
            <v>7621.9852799999999</v>
          </cell>
          <cell r="AA7">
            <v>788142.59328000003</v>
          </cell>
        </row>
        <row r="8">
          <cell r="A8" t="str">
            <v>102</v>
          </cell>
          <cell r="L8">
            <v>96466</v>
          </cell>
          <cell r="Q8">
            <v>250560</v>
          </cell>
          <cell r="S8">
            <v>2662800</v>
          </cell>
          <cell r="W8">
            <v>66395</v>
          </cell>
          <cell r="X8">
            <v>2662800</v>
          </cell>
          <cell r="Y8">
            <v>173082</v>
          </cell>
          <cell r="Z8">
            <v>27693.119999999999</v>
          </cell>
          <cell r="AA8">
            <v>2863575.12</v>
          </cell>
        </row>
        <row r="9">
          <cell r="A9" t="str">
            <v>104</v>
          </cell>
          <cell r="C9">
            <v>3891800</v>
          </cell>
          <cell r="J9">
            <v>2240</v>
          </cell>
          <cell r="L9">
            <v>58000</v>
          </cell>
          <cell r="P9">
            <v>24248</v>
          </cell>
          <cell r="T9">
            <v>43384</v>
          </cell>
          <cell r="X9">
            <v>43384</v>
          </cell>
          <cell r="Y9">
            <v>2819.96</v>
          </cell>
          <cell r="Z9">
            <v>451.1936</v>
          </cell>
          <cell r="AA9">
            <v>84488</v>
          </cell>
        </row>
        <row r="10">
          <cell r="A10" t="str">
            <v>105</v>
          </cell>
          <cell r="J10">
            <v>381872</v>
          </cell>
          <cell r="L10">
            <v>883120</v>
          </cell>
          <cell r="X10">
            <v>381872</v>
          </cell>
          <cell r="Y10">
            <v>24821.68</v>
          </cell>
          <cell r="Z10">
            <v>3971.4688000000001</v>
          </cell>
          <cell r="AA10">
            <v>883120</v>
          </cell>
        </row>
        <row r="11">
          <cell r="A11" t="str">
            <v>107</v>
          </cell>
          <cell r="J11">
            <v>33600</v>
          </cell>
          <cell r="L11">
            <v>98953</v>
          </cell>
          <cell r="P11">
            <v>107520</v>
          </cell>
          <cell r="Q11">
            <v>46400</v>
          </cell>
          <cell r="X11">
            <v>298700</v>
          </cell>
          <cell r="Y11">
            <v>19415.5</v>
          </cell>
          <cell r="Z11">
            <v>3106.48</v>
          </cell>
          <cell r="AA11">
            <v>286473</v>
          </cell>
        </row>
        <row r="12">
          <cell r="A12" t="str">
            <v>108</v>
          </cell>
          <cell r="G12">
            <v>297665</v>
          </cell>
          <cell r="J12">
            <v>97440</v>
          </cell>
          <cell r="P12">
            <v>87696</v>
          </cell>
          <cell r="Q12">
            <v>29000</v>
          </cell>
          <cell r="X12">
            <v>395105</v>
          </cell>
          <cell r="Y12">
            <v>25681.825000000001</v>
          </cell>
          <cell r="Z12">
            <v>4109.0920000000006</v>
          </cell>
          <cell r="AA12">
            <v>116696</v>
          </cell>
        </row>
        <row r="13">
          <cell r="A13" t="str">
            <v>109</v>
          </cell>
          <cell r="J13">
            <v>50437</v>
          </cell>
          <cell r="L13">
            <v>127600</v>
          </cell>
          <cell r="P13">
            <v>305424</v>
          </cell>
          <cell r="Q13">
            <v>313560</v>
          </cell>
          <cell r="X13">
            <v>178037</v>
          </cell>
          <cell r="Y13">
            <v>11572.405000000001</v>
          </cell>
          <cell r="Z13">
            <v>1675040</v>
          </cell>
          <cell r="AA13">
            <v>2294024</v>
          </cell>
        </row>
        <row r="14">
          <cell r="A14" t="str">
            <v>110</v>
          </cell>
          <cell r="B14">
            <v>48600</v>
          </cell>
          <cell r="H14">
            <v>123990</v>
          </cell>
          <cell r="I14">
            <v>96769</v>
          </cell>
          <cell r="J14">
            <v>28000</v>
          </cell>
          <cell r="L14">
            <v>976077</v>
          </cell>
          <cell r="M14">
            <v>2041600</v>
          </cell>
          <cell r="Q14">
            <v>710179</v>
          </cell>
          <cell r="U14">
            <v>167040</v>
          </cell>
          <cell r="X14">
            <v>813399</v>
          </cell>
          <cell r="Y14">
            <v>52870.935000000005</v>
          </cell>
          <cell r="Z14">
            <v>8459.3496000000014</v>
          </cell>
          <cell r="AA14">
            <v>1714256</v>
          </cell>
        </row>
        <row r="15">
          <cell r="A15" t="str">
            <v>111</v>
          </cell>
          <cell r="E15">
            <v>44800</v>
          </cell>
          <cell r="G15">
            <v>18040</v>
          </cell>
          <cell r="I15">
            <v>181944</v>
          </cell>
          <cell r="J15">
            <v>590115</v>
          </cell>
          <cell r="L15">
            <v>985513</v>
          </cell>
          <cell r="Q15">
            <v>144907</v>
          </cell>
          <cell r="X15">
            <v>834899</v>
          </cell>
          <cell r="Y15">
            <v>54268.435000000005</v>
          </cell>
          <cell r="Z15">
            <v>8682.9496000000017</v>
          </cell>
          <cell r="AA15">
            <v>1130420</v>
          </cell>
        </row>
        <row r="16">
          <cell r="A16" t="str">
            <v>112</v>
          </cell>
          <cell r="G16">
            <v>450521</v>
          </cell>
          <cell r="J16">
            <v>688460</v>
          </cell>
          <cell r="L16">
            <v>706664</v>
          </cell>
          <cell r="Q16">
            <v>949861</v>
          </cell>
          <cell r="S16">
            <v>82875</v>
          </cell>
          <cell r="U16">
            <v>21776</v>
          </cell>
          <cell r="X16">
            <v>1138981</v>
          </cell>
          <cell r="Y16">
            <v>74033.764999999999</v>
          </cell>
          <cell r="Z16">
            <v>11845.402400000001</v>
          </cell>
          <cell r="AA16">
            <v>1656525</v>
          </cell>
        </row>
        <row r="17">
          <cell r="A17" t="str">
            <v>113</v>
          </cell>
          <cell r="J17">
            <v>345773</v>
          </cell>
          <cell r="L17">
            <v>1004754</v>
          </cell>
          <cell r="Q17">
            <v>934807</v>
          </cell>
          <cell r="X17">
            <v>345773</v>
          </cell>
          <cell r="Y17">
            <v>22475.244999999999</v>
          </cell>
          <cell r="Z17">
            <v>3596.0391999999997</v>
          </cell>
          <cell r="AA17">
            <v>1939561</v>
          </cell>
        </row>
        <row r="18">
          <cell r="A18" t="str">
            <v>114</v>
          </cell>
          <cell r="G18">
            <v>909069</v>
          </cell>
          <cell r="J18">
            <v>134400</v>
          </cell>
          <cell r="L18">
            <v>170520</v>
          </cell>
          <cell r="P18">
            <v>70560</v>
          </cell>
          <cell r="Q18">
            <v>458803</v>
          </cell>
          <cell r="X18">
            <v>3545976</v>
          </cell>
          <cell r="Y18">
            <v>230488.44</v>
          </cell>
          <cell r="Z18">
            <v>36878.150399999999</v>
          </cell>
          <cell r="AA18">
            <v>834283</v>
          </cell>
        </row>
        <row r="19">
          <cell r="A19" t="str">
            <v>203</v>
          </cell>
          <cell r="E19">
            <v>7840</v>
          </cell>
          <cell r="I19">
            <v>11200</v>
          </cell>
          <cell r="J19">
            <v>466320</v>
          </cell>
          <cell r="U19">
            <v>21112</v>
          </cell>
          <cell r="V19">
            <v>267960</v>
          </cell>
          <cell r="X19">
            <v>485360</v>
          </cell>
          <cell r="Y19">
            <v>31548.400000000001</v>
          </cell>
          <cell r="Z19">
            <v>5047.7440000000006</v>
          </cell>
          <cell r="AA19">
            <v>267960</v>
          </cell>
        </row>
        <row r="20">
          <cell r="A20" t="str">
            <v>204</v>
          </cell>
          <cell r="K20">
            <v>307400</v>
          </cell>
          <cell r="M20">
            <v>766329</v>
          </cell>
          <cell r="O20">
            <v>1274944</v>
          </cell>
          <cell r="X20">
            <v>307400</v>
          </cell>
          <cell r="Y20">
            <v>19981</v>
          </cell>
          <cell r="Z20">
            <v>3196.96</v>
          </cell>
          <cell r="AA20">
            <v>2041273</v>
          </cell>
        </row>
        <row r="21">
          <cell r="A21" t="str">
            <v>213</v>
          </cell>
          <cell r="I21">
            <v>333465</v>
          </cell>
          <cell r="K21">
            <v>747086.4</v>
          </cell>
          <cell r="M21">
            <v>893200</v>
          </cell>
          <cell r="Q21">
            <v>739343.4</v>
          </cell>
          <cell r="T21">
            <v>636191</v>
          </cell>
          <cell r="V21">
            <v>487200</v>
          </cell>
          <cell r="X21">
            <v>2379629.7999999998</v>
          </cell>
          <cell r="Y21">
            <v>154675.93700000001</v>
          </cell>
          <cell r="Z21">
            <v>24748.14992</v>
          </cell>
          <cell r="AA21">
            <v>333465</v>
          </cell>
        </row>
        <row r="22">
          <cell r="A22" t="str">
            <v>391</v>
          </cell>
          <cell r="J22">
            <v>666400</v>
          </cell>
          <cell r="L22">
            <v>184069</v>
          </cell>
          <cell r="M22">
            <v>440800</v>
          </cell>
          <cell r="U22">
            <v>322120</v>
          </cell>
          <cell r="X22">
            <v>762920</v>
          </cell>
          <cell r="Y22">
            <v>49589.8</v>
          </cell>
          <cell r="Z22">
            <v>7934.3680000000004</v>
          </cell>
          <cell r="AA22">
            <v>850469</v>
          </cell>
        </row>
        <row r="23">
          <cell r="A23" t="str">
            <v>401</v>
          </cell>
          <cell r="B23">
            <v>395472</v>
          </cell>
          <cell r="K23">
            <v>29000</v>
          </cell>
          <cell r="T23">
            <v>500000</v>
          </cell>
          <cell r="W23">
            <v>299280</v>
          </cell>
          <cell r="X23">
            <v>328280</v>
          </cell>
          <cell r="Y23">
            <v>21338.2</v>
          </cell>
          <cell r="Z23">
            <v>3414.1120000000001</v>
          </cell>
          <cell r="AA23">
            <v>395472</v>
          </cell>
        </row>
        <row r="24">
          <cell r="A24" t="str">
            <v>403</v>
          </cell>
          <cell r="B24">
            <v>348000</v>
          </cell>
          <cell r="D24">
            <v>557850</v>
          </cell>
          <cell r="I24">
            <v>69600</v>
          </cell>
          <cell r="O24">
            <v>1143528</v>
          </cell>
          <cell r="Q24">
            <v>29000</v>
          </cell>
          <cell r="R24">
            <v>343080</v>
          </cell>
          <cell r="T24">
            <v>5689829</v>
          </cell>
          <cell r="W24">
            <v>7913390</v>
          </cell>
          <cell r="X24">
            <v>7068348.6399999997</v>
          </cell>
          <cell r="Y24">
            <v>459442.66159999999</v>
          </cell>
          <cell r="Z24">
            <v>73510.825855999996</v>
          </cell>
          <cell r="AA24">
            <v>7601302.1274560001</v>
          </cell>
        </row>
        <row r="25">
          <cell r="A25" t="str">
            <v>DIST. TULUA</v>
          </cell>
          <cell r="B25">
            <v>970704</v>
          </cell>
          <cell r="K25">
            <v>23200</v>
          </cell>
          <cell r="M25">
            <v>467480</v>
          </cell>
          <cell r="Q25">
            <v>117798</v>
          </cell>
          <cell r="W25">
            <v>290058</v>
          </cell>
          <cell r="X25">
            <v>898536</v>
          </cell>
          <cell r="Y25">
            <v>58404.840000000004</v>
          </cell>
          <cell r="Z25">
            <v>9344.7744000000002</v>
          </cell>
          <cell r="AA25">
            <v>970704</v>
          </cell>
        </row>
        <row r="26">
          <cell r="A26" t="str">
            <v>ÉXITO BELLO</v>
          </cell>
          <cell r="Q26">
            <v>823020</v>
          </cell>
          <cell r="W26">
            <v>107691.75</v>
          </cell>
          <cell r="X26">
            <v>823020</v>
          </cell>
          <cell r="Y26">
            <v>53496.3</v>
          </cell>
          <cell r="Z26">
            <v>8559.4080000000013</v>
          </cell>
          <cell r="AA26">
            <v>885075.7080000001</v>
          </cell>
        </row>
        <row r="27">
          <cell r="A27" t="str">
            <v>ÉXITO COLOMBIA</v>
          </cell>
          <cell r="K27">
            <v>116000</v>
          </cell>
          <cell r="Q27">
            <v>767340</v>
          </cell>
          <cell r="W27">
            <v>107691.75</v>
          </cell>
          <cell r="X27">
            <v>883340</v>
          </cell>
          <cell r="Y27">
            <v>57417.1</v>
          </cell>
          <cell r="Z27">
            <v>9186.7360000000008</v>
          </cell>
          <cell r="AA27">
            <v>949943.83600000001</v>
          </cell>
        </row>
        <row r="28">
          <cell r="A28" t="str">
            <v>ÉXITO ENVIGADO</v>
          </cell>
          <cell r="Q28">
            <v>792570</v>
          </cell>
          <cell r="W28">
            <v>107691.75</v>
          </cell>
          <cell r="X28">
            <v>792570</v>
          </cell>
          <cell r="Y28">
            <v>51517.05</v>
          </cell>
          <cell r="Z28">
            <v>8242.728000000001</v>
          </cell>
          <cell r="AA28">
            <v>852329.77800000005</v>
          </cell>
        </row>
        <row r="29">
          <cell r="A29" t="str">
            <v>ÉXITO POBLADO</v>
          </cell>
          <cell r="B29">
            <v>69600</v>
          </cell>
          <cell r="K29">
            <v>113680</v>
          </cell>
          <cell r="P29">
            <v>515200</v>
          </cell>
          <cell r="T29">
            <v>782420</v>
          </cell>
          <cell r="W29">
            <v>107691.75</v>
          </cell>
          <cell r="X29">
            <v>1411300</v>
          </cell>
          <cell r="Y29">
            <v>91734.5</v>
          </cell>
          <cell r="Z29">
            <v>14677.52</v>
          </cell>
          <cell r="AA29">
            <v>1517712.02</v>
          </cell>
        </row>
        <row r="30">
          <cell r="A30" t="str">
            <v>R00</v>
          </cell>
          <cell r="B30">
            <v>69600</v>
          </cell>
          <cell r="K30">
            <v>29000</v>
          </cell>
          <cell r="L30">
            <v>30318</v>
          </cell>
          <cell r="M30">
            <v>60320</v>
          </cell>
          <cell r="Q30">
            <v>112406.32</v>
          </cell>
          <cell r="X30">
            <v>201726.32</v>
          </cell>
          <cell r="Y30">
            <v>13112.210800000001</v>
          </cell>
          <cell r="Z30">
            <v>2097.953728</v>
          </cell>
          <cell r="AA30">
            <v>30318</v>
          </cell>
        </row>
        <row r="31">
          <cell r="A31" t="str">
            <v>R02</v>
          </cell>
          <cell r="B31">
            <v>359600</v>
          </cell>
          <cell r="K31">
            <v>61712</v>
          </cell>
          <cell r="L31">
            <v>377485</v>
          </cell>
          <cell r="P31">
            <v>1898944</v>
          </cell>
          <cell r="T31">
            <v>858400</v>
          </cell>
          <cell r="U31">
            <v>237655</v>
          </cell>
          <cell r="X31">
            <v>1157767</v>
          </cell>
          <cell r="Y31">
            <v>32162</v>
          </cell>
          <cell r="Z31">
            <v>12040.7768</v>
          </cell>
          <cell r="AA31">
            <v>2308591</v>
          </cell>
        </row>
        <row r="32">
          <cell r="A32" t="str">
            <v>R05</v>
          </cell>
          <cell r="B32">
            <v>69600</v>
          </cell>
          <cell r="Q32">
            <v>1015691</v>
          </cell>
          <cell r="U32">
            <v>212002</v>
          </cell>
          <cell r="X32">
            <v>212002</v>
          </cell>
          <cell r="Y32">
            <v>13780.130000000001</v>
          </cell>
          <cell r="Z32">
            <v>2204.8208000000004</v>
          </cell>
          <cell r="AA32">
            <v>1015691</v>
          </cell>
        </row>
        <row r="33">
          <cell r="A33" t="str">
            <v>R06</v>
          </cell>
          <cell r="D33">
            <v>457200</v>
          </cell>
          <cell r="E33">
            <v>599200</v>
          </cell>
          <cell r="G33">
            <v>4460468</v>
          </cell>
          <cell r="L33">
            <v>726902</v>
          </cell>
          <cell r="X33">
            <v>599200</v>
          </cell>
          <cell r="Y33">
            <v>32162</v>
          </cell>
          <cell r="Z33">
            <v>6231.68</v>
          </cell>
          <cell r="AA33">
            <v>5676732</v>
          </cell>
        </row>
        <row r="34">
          <cell r="A34" t="str">
            <v>R09</v>
          </cell>
          <cell r="F34">
            <v>2800000</v>
          </cell>
          <cell r="I34">
            <v>7936311</v>
          </cell>
          <cell r="K34">
            <v>82360</v>
          </cell>
          <cell r="M34">
            <v>32480</v>
          </cell>
          <cell r="Q34">
            <v>58000</v>
          </cell>
          <cell r="T34">
            <v>193720</v>
          </cell>
          <cell r="X34">
            <v>366560</v>
          </cell>
          <cell r="Y34">
            <v>32162</v>
          </cell>
          <cell r="Z34">
            <v>3812.2240000000002</v>
          </cell>
          <cell r="AA34">
            <v>2832162</v>
          </cell>
        </row>
        <row r="35">
          <cell r="A35" t="str">
            <v>REF. APE</v>
          </cell>
          <cell r="E35">
            <v>780245</v>
          </cell>
          <cell r="J35">
            <v>138040</v>
          </cell>
          <cell r="K35">
            <v>1001000</v>
          </cell>
          <cell r="N35">
            <v>392080</v>
          </cell>
          <cell r="S35">
            <v>70755</v>
          </cell>
          <cell r="T35">
            <v>392000</v>
          </cell>
          <cell r="U35">
            <v>1997036</v>
          </cell>
          <cell r="X35">
            <v>2197862</v>
          </cell>
          <cell r="Y35">
            <v>47300</v>
          </cell>
          <cell r="Z35">
            <v>1435.616</v>
          </cell>
          <cell r="AA35">
            <v>6878278</v>
          </cell>
        </row>
        <row r="36">
          <cell r="A36" t="str">
            <v>006</v>
          </cell>
          <cell r="C36">
            <v>336000</v>
          </cell>
          <cell r="J36">
            <v>388230</v>
          </cell>
          <cell r="P36">
            <v>674833</v>
          </cell>
          <cell r="R36">
            <v>250849</v>
          </cell>
          <cell r="T36">
            <v>576520</v>
          </cell>
          <cell r="X36">
            <v>576520</v>
          </cell>
          <cell r="Y36">
            <v>37473.800000000003</v>
          </cell>
          <cell r="Z36">
            <v>5995.8080000000009</v>
          </cell>
          <cell r="AA36">
            <v>336000</v>
          </cell>
        </row>
        <row r="37">
          <cell r="A37" t="str">
            <v>019</v>
          </cell>
          <cell r="E37">
            <v>41589</v>
          </cell>
          <cell r="F37">
            <v>603200</v>
          </cell>
          <cell r="G37">
            <v>2823830</v>
          </cell>
          <cell r="K37">
            <v>1922442</v>
          </cell>
          <cell r="M37">
            <v>295800</v>
          </cell>
          <cell r="N37">
            <v>1168000</v>
          </cell>
          <cell r="T37">
            <v>540792</v>
          </cell>
          <cell r="X37">
            <v>2000000</v>
          </cell>
          <cell r="Y37">
            <v>19227</v>
          </cell>
          <cell r="Z37">
            <v>3076.32</v>
          </cell>
          <cell r="AA37">
            <v>2000000</v>
          </cell>
        </row>
        <row r="38">
          <cell r="A38" t="str">
            <v>Total general</v>
          </cell>
          <cell r="B38">
            <v>5144362</v>
          </cell>
          <cell r="C38">
            <v>336000</v>
          </cell>
          <cell r="D38">
            <v>1276800</v>
          </cell>
          <cell r="E38">
            <v>780245</v>
          </cell>
          <cell r="F38">
            <v>2800000</v>
          </cell>
          <cell r="G38">
            <v>4460468</v>
          </cell>
          <cell r="H38">
            <v>39675</v>
          </cell>
          <cell r="I38">
            <v>333465</v>
          </cell>
          <cell r="J38">
            <v>864640</v>
          </cell>
          <cell r="K38">
            <v>1001000</v>
          </cell>
          <cell r="L38">
            <v>6298841</v>
          </cell>
          <cell r="M38">
            <v>766329</v>
          </cell>
          <cell r="N38">
            <v>392080</v>
          </cell>
          <cell r="O38">
            <v>1274944</v>
          </cell>
          <cell r="P38">
            <v>2494392</v>
          </cell>
          <cell r="Q38">
            <v>7518613</v>
          </cell>
          <cell r="R38">
            <v>363080</v>
          </cell>
          <cell r="S38">
            <v>70755</v>
          </cell>
          <cell r="T38">
            <v>392000</v>
          </cell>
          <cell r="U38">
            <v>1997036</v>
          </cell>
          <cell r="V38">
            <v>267960</v>
          </cell>
          <cell r="W38">
            <v>9248839</v>
          </cell>
          <cell r="X38">
            <v>1276800</v>
          </cell>
          <cell r="Y38">
            <v>82992</v>
          </cell>
          <cell r="Z38">
            <v>13278.720000000001</v>
          </cell>
          <cell r="AA38">
            <v>1373070.72</v>
          </cell>
        </row>
        <row r="39">
          <cell r="A39" t="str">
            <v>R02</v>
          </cell>
          <cell r="B39">
            <v>916400</v>
          </cell>
          <cell r="C39">
            <v>3891800</v>
          </cell>
          <cell r="D39">
            <v>557850</v>
          </cell>
          <cell r="E39">
            <v>41589</v>
          </cell>
          <cell r="F39">
            <v>603200</v>
          </cell>
          <cell r="G39">
            <v>244899</v>
          </cell>
          <cell r="H39">
            <v>232000</v>
          </cell>
          <cell r="I39">
            <v>1314180</v>
          </cell>
          <cell r="J39">
            <v>1980901</v>
          </cell>
          <cell r="K39">
            <v>1922442</v>
          </cell>
          <cell r="L39">
            <v>35560</v>
          </cell>
          <cell r="M39">
            <v>2041600</v>
          </cell>
          <cell r="N39">
            <v>1168000</v>
          </cell>
          <cell r="O39">
            <v>1143528</v>
          </cell>
          <cell r="P39">
            <v>674833</v>
          </cell>
          <cell r="Q39">
            <v>813708</v>
          </cell>
          <cell r="R39">
            <v>250849</v>
          </cell>
          <cell r="S39">
            <v>82875</v>
          </cell>
          <cell r="T39">
            <v>1676983</v>
          </cell>
          <cell r="U39">
            <v>209928</v>
          </cell>
          <cell r="V39">
            <v>487200</v>
          </cell>
          <cell r="W39">
            <v>132790</v>
          </cell>
          <cell r="X39">
            <v>1559079</v>
          </cell>
          <cell r="Y39">
            <v>101340.13500000001</v>
          </cell>
          <cell r="Z39">
            <v>16214.421600000001</v>
          </cell>
          <cell r="AA39">
            <v>1676633.5566</v>
          </cell>
        </row>
        <row r="40">
          <cell r="A40" t="str">
            <v>R05</v>
          </cell>
          <cell r="J40">
            <v>167040</v>
          </cell>
          <cell r="X40">
            <v>167040</v>
          </cell>
          <cell r="Y40">
            <v>10857.6</v>
          </cell>
          <cell r="Z40">
            <v>1737.2160000000001</v>
          </cell>
          <cell r="AA40">
            <v>179634.81599999999</v>
          </cell>
        </row>
        <row r="41">
          <cell r="A41" t="str">
            <v>R06</v>
          </cell>
          <cell r="B41">
            <v>163700</v>
          </cell>
          <cell r="E41">
            <v>42560</v>
          </cell>
          <cell r="F41">
            <v>40717</v>
          </cell>
          <cell r="G41">
            <v>4434699</v>
          </cell>
          <cell r="J41">
            <v>362674</v>
          </cell>
          <cell r="X41">
            <v>5044350</v>
          </cell>
          <cell r="Y41">
            <v>327882.75</v>
          </cell>
          <cell r="Z41">
            <v>52461.24</v>
          </cell>
          <cell r="AA41">
            <v>5424693.9900000002</v>
          </cell>
        </row>
        <row r="42">
          <cell r="A42" t="str">
            <v>REF. APE</v>
          </cell>
          <cell r="K42">
            <v>4045964</v>
          </cell>
          <cell r="M42">
            <v>2689808</v>
          </cell>
          <cell r="P42">
            <v>728000</v>
          </cell>
          <cell r="Q42">
            <v>6943188.1199999992</v>
          </cell>
          <cell r="V42">
            <v>1740000</v>
          </cell>
          <cell r="W42">
            <v>3507333.6</v>
          </cell>
          <cell r="X42">
            <v>19654293.719999999</v>
          </cell>
          <cell r="Y42">
            <v>1277529.0918000001</v>
          </cell>
          <cell r="Z42">
            <v>204404.65468800001</v>
          </cell>
          <cell r="AA42">
            <v>21136227.466488</v>
          </cell>
        </row>
        <row r="43">
          <cell r="A43" t="str">
            <v>R10</v>
          </cell>
          <cell r="R43">
            <v>232000</v>
          </cell>
          <cell r="X43">
            <v>232000</v>
          </cell>
          <cell r="Y43">
            <v>15080</v>
          </cell>
          <cell r="Z43">
            <v>2412.8000000000002</v>
          </cell>
          <cell r="AA43">
            <v>249492.8</v>
          </cell>
        </row>
        <row r="44">
          <cell r="A44" t="str">
            <v>CCTV</v>
          </cell>
          <cell r="C44">
            <v>1188455</v>
          </cell>
          <cell r="X44">
            <v>1188455</v>
          </cell>
          <cell r="Y44">
            <v>77249.574999999997</v>
          </cell>
          <cell r="Z44">
            <v>12359.932000000001</v>
          </cell>
          <cell r="AA44">
            <v>1278064.507</v>
          </cell>
        </row>
        <row r="45">
          <cell r="A45" t="str">
            <v>DIST. TUNJA</v>
          </cell>
          <cell r="Q45">
            <v>162920</v>
          </cell>
          <cell r="X45">
            <v>162920</v>
          </cell>
          <cell r="Y45">
            <v>10589.800000000001</v>
          </cell>
          <cell r="Z45">
            <v>1694.3680000000002</v>
          </cell>
          <cell r="AA45">
            <v>175204.16799999998</v>
          </cell>
        </row>
        <row r="46">
          <cell r="A46" t="str">
            <v>Total general</v>
          </cell>
          <cell r="B46">
            <v>212300</v>
          </cell>
          <cell r="C46">
            <v>1188455</v>
          </cell>
          <cell r="D46">
            <v>1276800</v>
          </cell>
          <cell r="E46">
            <v>694400</v>
          </cell>
          <cell r="F46">
            <v>40717</v>
          </cell>
          <cell r="G46">
            <v>6354893</v>
          </cell>
          <cell r="H46">
            <v>123990</v>
          </cell>
          <cell r="I46">
            <v>1604093</v>
          </cell>
          <cell r="J46">
            <v>9360743</v>
          </cell>
          <cell r="K46">
            <v>5555402.4000000004</v>
          </cell>
          <cell r="L46">
            <v>394400</v>
          </cell>
          <cell r="M46">
            <v>4879888</v>
          </cell>
          <cell r="N46">
            <v>732883.2</v>
          </cell>
          <cell r="O46">
            <v>1912960</v>
          </cell>
          <cell r="P46">
            <v>1243200</v>
          </cell>
          <cell r="Q46">
            <v>11895105.48</v>
          </cell>
          <cell r="R46">
            <v>232000</v>
          </cell>
          <cell r="S46">
            <v>2662800</v>
          </cell>
          <cell r="T46">
            <v>8144273</v>
          </cell>
          <cell r="U46">
            <v>771777</v>
          </cell>
          <cell r="V46">
            <v>1740000</v>
          </cell>
          <cell r="W46">
            <v>4096671.6</v>
          </cell>
          <cell r="X46">
            <v>65117751.68</v>
          </cell>
          <cell r="Y46">
            <v>4232653.8591999998</v>
          </cell>
          <cell r="Z46">
            <v>677224.61747199995</v>
          </cell>
          <cell r="AA46">
            <v>70027630.156672001</v>
          </cell>
        </row>
      </sheetData>
      <sheetData sheetId="12" refreshError="1">
        <row r="3">
          <cell r="A3" t="str">
            <v>Suma de VALORES</v>
          </cell>
          <cell r="B3" t="str">
            <v>PROVEEDORES</v>
          </cell>
        </row>
        <row r="4">
          <cell r="A4" t="str">
            <v>CODIGO</v>
          </cell>
          <cell r="B4" t="str">
            <v>AIRE AMBIENTE</v>
          </cell>
          <cell r="C4" t="str">
            <v>ALBERTO VALENCIA</v>
          </cell>
          <cell r="D4" t="str">
            <v>CANTERAS DE COLOMBIA</v>
          </cell>
          <cell r="E4" t="str">
            <v>CERRADURAS METALICAS</v>
          </cell>
          <cell r="F4" t="str">
            <v>CONDISEÑO</v>
          </cell>
          <cell r="G4" t="str">
            <v>CONEQUIPOS</v>
          </cell>
          <cell r="H4" t="str">
            <v>COPAQUES</v>
          </cell>
        </row>
        <row r="5">
          <cell r="A5" t="str">
            <v>001</v>
          </cell>
          <cell r="B5">
            <v>1277532</v>
          </cell>
          <cell r="C5">
            <v>118603.2</v>
          </cell>
          <cell r="E5">
            <v>118603.2</v>
          </cell>
          <cell r="F5">
            <v>7709.2079999999996</v>
          </cell>
          <cell r="G5">
            <v>20209.985280000001</v>
          </cell>
          <cell r="H5">
            <v>146522.39327999999</v>
          </cell>
        </row>
        <row r="6">
          <cell r="A6" t="str">
            <v>005</v>
          </cell>
          <cell r="C6">
            <v>118603.2</v>
          </cell>
          <cell r="E6">
            <v>118603.2</v>
          </cell>
          <cell r="F6">
            <v>7709.2079999999996</v>
          </cell>
          <cell r="G6">
            <v>20209.985280000001</v>
          </cell>
          <cell r="H6">
            <v>146522.39327999999</v>
          </cell>
        </row>
        <row r="7">
          <cell r="A7" t="str">
            <v>017</v>
          </cell>
          <cell r="C7">
            <v>118603.2</v>
          </cell>
          <cell r="E7">
            <v>118603.2</v>
          </cell>
          <cell r="F7">
            <v>7709.2079999999996</v>
          </cell>
          <cell r="G7">
            <v>20209.985280000001</v>
          </cell>
          <cell r="H7">
            <v>146522.39327999999</v>
          </cell>
        </row>
        <row r="8">
          <cell r="A8" t="str">
            <v>025</v>
          </cell>
          <cell r="C8">
            <v>3580366</v>
          </cell>
          <cell r="E8">
            <v>118603.2</v>
          </cell>
          <cell r="F8">
            <v>7709.2079999999996</v>
          </cell>
          <cell r="G8">
            <v>20209.985280000001</v>
          </cell>
          <cell r="H8">
            <v>146522.39327999999</v>
          </cell>
        </row>
        <row r="9">
          <cell r="A9" t="str">
            <v>026</v>
          </cell>
          <cell r="B9">
            <v>1297222.5</v>
          </cell>
          <cell r="C9">
            <v>118603.2</v>
          </cell>
          <cell r="E9">
            <v>1415825.7</v>
          </cell>
          <cell r="F9">
            <v>92028.670499999993</v>
          </cell>
          <cell r="G9">
            <v>241256.69928</v>
          </cell>
          <cell r="H9">
            <v>1749111.06978</v>
          </cell>
        </row>
        <row r="10">
          <cell r="A10" t="str">
            <v>101</v>
          </cell>
          <cell r="C10">
            <v>118603.2</v>
          </cell>
          <cell r="E10">
            <v>118603.2</v>
          </cell>
          <cell r="F10">
            <v>7709.2079999999996</v>
          </cell>
          <cell r="G10">
            <v>20209.985280000001</v>
          </cell>
          <cell r="H10">
            <v>146522.39327999999</v>
          </cell>
        </row>
        <row r="11">
          <cell r="A11" t="str">
            <v>102</v>
          </cell>
          <cell r="C11">
            <v>118603.2</v>
          </cell>
          <cell r="E11">
            <v>118603.2</v>
          </cell>
          <cell r="F11">
            <v>7709.2079999999996</v>
          </cell>
          <cell r="G11">
            <v>20209.985280000001</v>
          </cell>
          <cell r="H11">
            <v>146522.39327999999</v>
          </cell>
        </row>
        <row r="12">
          <cell r="A12" t="str">
            <v>104</v>
          </cell>
          <cell r="C12">
            <v>118603.2</v>
          </cell>
          <cell r="E12">
            <v>118603.2</v>
          </cell>
          <cell r="F12">
            <v>7709.2079999999996</v>
          </cell>
          <cell r="G12">
            <v>20209.985280000001</v>
          </cell>
          <cell r="H12">
            <v>146522.39327999999</v>
          </cell>
        </row>
        <row r="13">
          <cell r="A13" t="str">
            <v>105</v>
          </cell>
          <cell r="C13">
            <v>118603.2</v>
          </cell>
          <cell r="E13">
            <v>118603.2</v>
          </cell>
          <cell r="F13">
            <v>7709.2079999999996</v>
          </cell>
          <cell r="G13">
            <v>20209.985280000001</v>
          </cell>
          <cell r="H13">
            <v>636422</v>
          </cell>
        </row>
        <row r="14">
          <cell r="A14" t="str">
            <v>106</v>
          </cell>
          <cell r="C14">
            <v>118603.2</v>
          </cell>
          <cell r="E14">
            <v>118603.2</v>
          </cell>
          <cell r="F14">
            <v>7709.2079999999996</v>
          </cell>
          <cell r="G14">
            <v>20209.985280000001</v>
          </cell>
          <cell r="H14">
            <v>146522.39327999999</v>
          </cell>
        </row>
        <row r="15">
          <cell r="A15" t="str">
            <v>107</v>
          </cell>
          <cell r="B15">
            <v>1297222.5</v>
          </cell>
          <cell r="E15">
            <v>1297222.5</v>
          </cell>
          <cell r="F15">
            <v>84319.462500000009</v>
          </cell>
          <cell r="G15">
            <v>221046.71399999998</v>
          </cell>
          <cell r="H15">
            <v>1602588.6764999998</v>
          </cell>
        </row>
        <row r="16">
          <cell r="A16" t="str">
            <v>108</v>
          </cell>
          <cell r="B16">
            <v>1297222.5</v>
          </cell>
          <cell r="D16">
            <v>525000</v>
          </cell>
          <cell r="E16">
            <v>1822222.5</v>
          </cell>
          <cell r="F16">
            <v>118444.46250000001</v>
          </cell>
          <cell r="G16">
            <v>310506.71399999998</v>
          </cell>
          <cell r="H16">
            <v>2251173.6765000001</v>
          </cell>
        </row>
        <row r="17">
          <cell r="A17" t="str">
            <v>109</v>
          </cell>
          <cell r="B17">
            <v>1297222.5</v>
          </cell>
          <cell r="C17">
            <v>1087196</v>
          </cell>
          <cell r="D17">
            <v>525000</v>
          </cell>
          <cell r="E17">
            <v>2909418.5</v>
          </cell>
          <cell r="F17">
            <v>189112.20250000001</v>
          </cell>
          <cell r="G17">
            <v>495764.91240000003</v>
          </cell>
          <cell r="H17">
            <v>3594295.6149000004</v>
          </cell>
        </row>
        <row r="18">
          <cell r="A18" t="str">
            <v>110</v>
          </cell>
          <cell r="B18">
            <v>5188890</v>
          </cell>
          <cell r="C18">
            <v>2273228</v>
          </cell>
          <cell r="D18">
            <v>1050000</v>
          </cell>
          <cell r="E18">
            <v>8512118</v>
          </cell>
          <cell r="F18">
            <v>553287.67000000016</v>
          </cell>
          <cell r="G18">
            <v>1450464.9072</v>
          </cell>
          <cell r="H18">
            <v>10515870.577199999</v>
          </cell>
        </row>
      </sheetData>
      <sheetData sheetId="13" refreshError="1">
        <row r="3">
          <cell r="A3" t="str">
            <v>Suma de VALORES</v>
          </cell>
          <cell r="B3" t="str">
            <v>PROVEEDORES</v>
          </cell>
        </row>
        <row r="4">
          <cell r="A4" t="str">
            <v>CODIGO</v>
          </cell>
          <cell r="B4" t="str">
            <v>CARLOS MARIO PARIS</v>
          </cell>
          <cell r="C4" t="str">
            <v>DARIO CHICA</v>
          </cell>
          <cell r="D4" t="str">
            <v>EDUARDO MOLINA</v>
          </cell>
          <cell r="E4" t="str">
            <v>Total general</v>
          </cell>
          <cell r="F4" t="str">
            <v>UTILIDAD</v>
          </cell>
          <cell r="G4" t="str">
            <v>IVA</v>
          </cell>
          <cell r="H4" t="str">
            <v>TOTAL</v>
          </cell>
          <cell r="I4" t="str">
            <v>ESTUDIOS DE MADERA</v>
          </cell>
          <cell r="J4" t="str">
            <v>FERNANDEZ Y CIA</v>
          </cell>
          <cell r="K4" t="str">
            <v>GARCIA VEGA Y CIA</v>
          </cell>
          <cell r="L4" t="str">
            <v>INTELMEC</v>
          </cell>
          <cell r="M4" t="str">
            <v>METALICAS CRUZ</v>
          </cell>
          <cell r="N4" t="str">
            <v>MODULE E DISEÑE</v>
          </cell>
          <cell r="O4" t="str">
            <v>RAFAEL BARRAGAN</v>
          </cell>
          <cell r="P4" t="str">
            <v>REEMBOLSO</v>
          </cell>
          <cell r="Q4" t="str">
            <v>SENA</v>
          </cell>
          <cell r="R4" t="str">
            <v>SERVIALUMINIO</v>
          </cell>
          <cell r="S4" t="str">
            <v>ALBERTO VALENCIA</v>
          </cell>
          <cell r="T4" t="str">
            <v>CERRAJERIA</v>
          </cell>
          <cell r="U4" t="str">
            <v>ELECTRODISEÑOS</v>
          </cell>
          <cell r="V4" t="str">
            <v>Total general</v>
          </cell>
          <cell r="W4" t="str">
            <v>UTILIDAD</v>
          </cell>
          <cell r="X4" t="str">
            <v>IVA</v>
          </cell>
          <cell r="Y4" t="str">
            <v>TOTAL</v>
          </cell>
        </row>
        <row r="5">
          <cell r="A5" t="str">
            <v>200</v>
          </cell>
          <cell r="B5">
            <v>74127</v>
          </cell>
          <cell r="C5">
            <v>2099044.36</v>
          </cell>
          <cell r="E5">
            <v>74127</v>
          </cell>
          <cell r="F5">
            <v>4818.2550000000001</v>
          </cell>
          <cell r="G5">
            <v>12631.240800000001</v>
          </cell>
          <cell r="H5">
            <v>91576.495800000004</v>
          </cell>
          <cell r="J5">
            <v>47250</v>
          </cell>
          <cell r="V5">
            <v>47250</v>
          </cell>
          <cell r="W5">
            <v>3071.25</v>
          </cell>
          <cell r="X5">
            <v>491.40000000000003</v>
          </cell>
          <cell r="Y5">
            <v>50812.65</v>
          </cell>
        </row>
        <row r="6">
          <cell r="A6" t="str">
            <v>201</v>
          </cell>
          <cell r="B6">
            <v>74127</v>
          </cell>
          <cell r="C6">
            <v>976468.28</v>
          </cell>
          <cell r="E6">
            <v>74127</v>
          </cell>
          <cell r="F6">
            <v>4818.2550000000001</v>
          </cell>
          <cell r="G6">
            <v>12631.240800000001</v>
          </cell>
          <cell r="H6">
            <v>91576.495800000004</v>
          </cell>
          <cell r="O6">
            <v>191980</v>
          </cell>
          <cell r="P6">
            <v>209168.33333333334</v>
          </cell>
          <cell r="V6">
            <v>401148.33333333337</v>
          </cell>
          <cell r="W6">
            <v>26074.64166666667</v>
          </cell>
          <cell r="X6">
            <v>4171.9426666666677</v>
          </cell>
          <cell r="Y6">
            <v>431394.91766666668</v>
          </cell>
        </row>
        <row r="7">
          <cell r="A7" t="str">
            <v>202</v>
          </cell>
          <cell r="B7">
            <v>74127</v>
          </cell>
          <cell r="C7">
            <v>622421.19999999995</v>
          </cell>
          <cell r="E7">
            <v>74127</v>
          </cell>
          <cell r="F7">
            <v>4818.2550000000001</v>
          </cell>
          <cell r="G7">
            <v>157792</v>
          </cell>
          <cell r="H7">
            <v>91576.495800000004</v>
          </cell>
          <cell r="P7">
            <v>209168.33333333334</v>
          </cell>
          <cell r="V7">
            <v>366960.33333333337</v>
          </cell>
          <cell r="W7">
            <v>23852.421666666669</v>
          </cell>
          <cell r="X7">
            <v>3816.387466666667</v>
          </cell>
          <cell r="Y7">
            <v>394629.14246666676</v>
          </cell>
        </row>
        <row r="8">
          <cell r="A8" t="str">
            <v>203</v>
          </cell>
          <cell r="B8">
            <v>74127</v>
          </cell>
          <cell r="C8">
            <v>168173.32</v>
          </cell>
          <cell r="D8">
            <v>177000</v>
          </cell>
          <cell r="E8">
            <v>74127</v>
          </cell>
          <cell r="F8">
            <v>4818.2550000000001</v>
          </cell>
          <cell r="G8">
            <v>12631.240800000001</v>
          </cell>
          <cell r="H8">
            <v>91576.495800000004</v>
          </cell>
          <cell r="Q8">
            <v>903825</v>
          </cell>
          <cell r="V8">
            <v>1080825</v>
          </cell>
          <cell r="W8">
            <v>70253.625</v>
          </cell>
          <cell r="X8">
            <v>11240.58</v>
          </cell>
          <cell r="Y8">
            <v>1162319.2050000001</v>
          </cell>
        </row>
        <row r="9">
          <cell r="A9" t="str">
            <v>204</v>
          </cell>
          <cell r="B9">
            <v>74127</v>
          </cell>
          <cell r="C9">
            <v>3035890</v>
          </cell>
          <cell r="D9">
            <v>29500</v>
          </cell>
          <cell r="E9">
            <v>74127</v>
          </cell>
          <cell r="F9">
            <v>4818.2550000000001</v>
          </cell>
          <cell r="G9">
            <v>12631.240800000001</v>
          </cell>
          <cell r="H9">
            <v>91182</v>
          </cell>
          <cell r="R9">
            <v>60000</v>
          </cell>
          <cell r="V9">
            <v>3216572</v>
          </cell>
          <cell r="W9">
            <v>209077.18</v>
          </cell>
          <cell r="X9">
            <v>33452.3488</v>
          </cell>
          <cell r="Y9">
            <v>3459101.5288</v>
          </cell>
        </row>
        <row r="10">
          <cell r="A10" t="str">
            <v>205</v>
          </cell>
          <cell r="B10">
            <v>74127</v>
          </cell>
          <cell r="C10">
            <v>559543.4</v>
          </cell>
          <cell r="E10">
            <v>74127</v>
          </cell>
          <cell r="F10">
            <v>696000</v>
          </cell>
          <cell r="G10">
            <v>12631.240800000001</v>
          </cell>
          <cell r="H10">
            <v>91576.495800000004</v>
          </cell>
          <cell r="K10">
            <v>204624</v>
          </cell>
          <cell r="L10">
            <v>1798000</v>
          </cell>
          <cell r="V10">
            <v>2698624</v>
          </cell>
          <cell r="W10">
            <v>175410.56</v>
          </cell>
          <cell r="X10">
            <v>28065.689600000002</v>
          </cell>
          <cell r="Y10">
            <v>2902100.2496000002</v>
          </cell>
        </row>
        <row r="11">
          <cell r="A11" t="str">
            <v>206</v>
          </cell>
          <cell r="B11">
            <v>74127</v>
          </cell>
          <cell r="C11">
            <v>214368</v>
          </cell>
          <cell r="D11">
            <v>177000</v>
          </cell>
          <cell r="E11">
            <v>1040000</v>
          </cell>
          <cell r="F11">
            <v>4818.2550000000001</v>
          </cell>
          <cell r="G11">
            <v>12631.240800000001</v>
          </cell>
          <cell r="H11">
            <v>91576.495800000004</v>
          </cell>
          <cell r="Q11">
            <v>903825</v>
          </cell>
          <cell r="V11">
            <v>2120825</v>
          </cell>
          <cell r="W11">
            <v>137853.625</v>
          </cell>
          <cell r="X11">
            <v>22056.58</v>
          </cell>
          <cell r="Y11">
            <v>2280735.2050000001</v>
          </cell>
        </row>
        <row r="12">
          <cell r="A12" t="str">
            <v>207</v>
          </cell>
          <cell r="B12">
            <v>74127</v>
          </cell>
          <cell r="E12">
            <v>74127</v>
          </cell>
          <cell r="F12">
            <v>4818.2550000000001</v>
          </cell>
          <cell r="G12">
            <v>12631.240800000001</v>
          </cell>
          <cell r="H12">
            <v>91576.495800000004</v>
          </cell>
          <cell r="I12">
            <v>461785</v>
          </cell>
          <cell r="M12">
            <v>1705200</v>
          </cell>
          <cell r="N12">
            <v>1581080</v>
          </cell>
          <cell r="P12">
            <v>209168.33333333334</v>
          </cell>
          <cell r="V12">
            <v>8219249.333333333</v>
          </cell>
          <cell r="W12">
            <v>534251.20666666667</v>
          </cell>
          <cell r="X12">
            <v>85480.193066666674</v>
          </cell>
          <cell r="Y12">
            <v>8838980.733066665</v>
          </cell>
        </row>
        <row r="13">
          <cell r="A13" t="str">
            <v>208</v>
          </cell>
          <cell r="B13">
            <v>74127</v>
          </cell>
          <cell r="E13">
            <v>74127</v>
          </cell>
          <cell r="F13">
            <v>4818.2550000000001</v>
          </cell>
          <cell r="G13">
            <v>12631.240800000001</v>
          </cell>
          <cell r="H13">
            <v>91576.495800000004</v>
          </cell>
          <cell r="S13">
            <v>2894763</v>
          </cell>
          <cell r="T13">
            <v>20936</v>
          </cell>
          <cell r="V13">
            <v>2894763</v>
          </cell>
          <cell r="W13">
            <v>188159.595</v>
          </cell>
          <cell r="X13">
            <v>30105.535200000002</v>
          </cell>
          <cell r="Y13">
            <v>3113028.1302</v>
          </cell>
        </row>
        <row r="14">
          <cell r="A14" t="str">
            <v>209</v>
          </cell>
          <cell r="B14">
            <v>74127</v>
          </cell>
          <cell r="E14">
            <v>74127</v>
          </cell>
          <cell r="F14">
            <v>4818.2550000000001</v>
          </cell>
          <cell r="G14">
            <v>12631.240800000001</v>
          </cell>
          <cell r="H14">
            <v>91576.495800000004</v>
          </cell>
          <cell r="N14">
            <v>387794</v>
          </cell>
          <cell r="V14">
            <v>416575</v>
          </cell>
          <cell r="W14">
            <v>27077.375</v>
          </cell>
          <cell r="X14">
            <v>4332.38</v>
          </cell>
          <cell r="Y14">
            <v>447984.755</v>
          </cell>
        </row>
        <row r="15">
          <cell r="A15" t="str">
            <v>BAS Y DEV</v>
          </cell>
          <cell r="B15">
            <v>494180</v>
          </cell>
          <cell r="E15">
            <v>494180</v>
          </cell>
          <cell r="F15">
            <v>32121.7</v>
          </cell>
          <cell r="G15">
            <v>84208.271999999997</v>
          </cell>
          <cell r="H15">
            <v>610509.97199999995</v>
          </cell>
          <cell r="T15">
            <v>1976640</v>
          </cell>
          <cell r="V15">
            <v>1976640</v>
          </cell>
          <cell r="W15">
            <v>128481.60000000001</v>
          </cell>
          <cell r="X15">
            <v>20557.056</v>
          </cell>
          <cell r="Y15">
            <v>2125678.656</v>
          </cell>
        </row>
        <row r="16">
          <cell r="A16" t="str">
            <v>R02</v>
          </cell>
          <cell r="D16">
            <v>350000</v>
          </cell>
          <cell r="E16">
            <v>350000</v>
          </cell>
          <cell r="F16">
            <v>22750</v>
          </cell>
          <cell r="G16">
            <v>59640</v>
          </cell>
          <cell r="H16">
            <v>432390</v>
          </cell>
          <cell r="U16">
            <v>289768</v>
          </cell>
          <cell r="V16">
            <v>376768</v>
          </cell>
          <cell r="W16">
            <v>24489.920000000002</v>
          </cell>
          <cell r="X16">
            <v>3918.3872000000006</v>
          </cell>
          <cell r="Y16">
            <v>405176.30719999998</v>
          </cell>
        </row>
        <row r="17">
          <cell r="A17" t="str">
            <v>R09</v>
          </cell>
          <cell r="B17">
            <v>494180</v>
          </cell>
          <cell r="D17">
            <v>350000</v>
          </cell>
          <cell r="E17">
            <v>844180</v>
          </cell>
          <cell r="F17">
            <v>54871.700000000004</v>
          </cell>
          <cell r="G17">
            <v>143848.272</v>
          </cell>
          <cell r="H17">
            <v>1042899.972</v>
          </cell>
          <cell r="K17">
            <v>1615000</v>
          </cell>
          <cell r="O17">
            <v>1000000</v>
          </cell>
          <cell r="U17">
            <v>48300</v>
          </cell>
          <cell r="V17">
            <v>1000000</v>
          </cell>
          <cell r="W17">
            <v>65000</v>
          </cell>
          <cell r="X17">
            <v>10400</v>
          </cell>
          <cell r="Y17">
            <v>1075400</v>
          </cell>
        </row>
        <row r="18">
          <cell r="A18" t="str">
            <v>R10</v>
          </cell>
          <cell r="D18">
            <v>350000</v>
          </cell>
          <cell r="E18">
            <v>350000</v>
          </cell>
          <cell r="F18">
            <v>583132</v>
          </cell>
          <cell r="G18">
            <v>59640</v>
          </cell>
          <cell r="H18">
            <v>432390</v>
          </cell>
          <cell r="V18">
            <v>583132</v>
          </cell>
          <cell r="W18">
            <v>37903.58</v>
          </cell>
          <cell r="X18">
            <v>6064.5728000000008</v>
          </cell>
          <cell r="Y18">
            <v>627100.15279999992</v>
          </cell>
        </row>
        <row r="19">
          <cell r="A19" t="str">
            <v>REF. APE</v>
          </cell>
          <cell r="B19">
            <v>988360</v>
          </cell>
          <cell r="C19">
            <v>741270</v>
          </cell>
          <cell r="D19">
            <v>470500</v>
          </cell>
          <cell r="E19">
            <v>1729630</v>
          </cell>
          <cell r="F19">
            <v>112425.95</v>
          </cell>
          <cell r="G19">
            <v>294728.95199999999</v>
          </cell>
          <cell r="H19">
            <v>2136784.9019999998</v>
          </cell>
          <cell r="I19">
            <v>461785</v>
          </cell>
          <cell r="J19">
            <v>47250</v>
          </cell>
          <cell r="K19">
            <v>204624</v>
          </cell>
          <cell r="L19">
            <v>1798000</v>
          </cell>
          <cell r="M19">
            <v>1705200</v>
          </cell>
          <cell r="N19">
            <v>1581080</v>
          </cell>
          <cell r="O19">
            <v>1191980</v>
          </cell>
          <cell r="P19">
            <v>627505</v>
          </cell>
          <cell r="Q19">
            <v>1807650</v>
          </cell>
          <cell r="R19">
            <v>60000</v>
          </cell>
          <cell r="S19">
            <v>2894763</v>
          </cell>
          <cell r="T19">
            <v>1976640</v>
          </cell>
          <cell r="U19">
            <v>289768</v>
          </cell>
          <cell r="V19">
            <v>25399332</v>
          </cell>
          <cell r="W19">
            <v>1650956.58</v>
          </cell>
          <cell r="X19">
            <v>264153.0528</v>
          </cell>
          <cell r="Y19">
            <v>27314441.632799998</v>
          </cell>
        </row>
      </sheetData>
      <sheetData sheetId="14" refreshError="1">
        <row r="3">
          <cell r="A3" t="str">
            <v>Suma de VALORES</v>
          </cell>
          <cell r="B3" t="str">
            <v>PROVEEDORES</v>
          </cell>
        </row>
        <row r="4">
          <cell r="A4" t="str">
            <v>CODIGO</v>
          </cell>
          <cell r="B4" t="str">
            <v>AUTO PLOTTER</v>
          </cell>
          <cell r="C4" t="str">
            <v>CERRAJERIA</v>
          </cell>
          <cell r="D4" t="str">
            <v>COARTE</v>
          </cell>
          <cell r="E4" t="str">
            <v>COECSA</v>
          </cell>
          <cell r="F4" t="str">
            <v>DINPRO</v>
          </cell>
          <cell r="G4" t="str">
            <v>DISTRIB. ITAGUI</v>
          </cell>
          <cell r="H4" t="str">
            <v>DISTRIB. TRUJILLO</v>
          </cell>
          <cell r="I4" t="str">
            <v>DR TRANSPORTES</v>
          </cell>
          <cell r="J4" t="str">
            <v>ELECTRODISEÑOS</v>
          </cell>
          <cell r="K4" t="str">
            <v>ELEMENTOS Y COMPLEMENTOS</v>
          </cell>
          <cell r="L4" t="str">
            <v>FERREAS</v>
          </cell>
          <cell r="M4" t="str">
            <v>FERRELUGUE</v>
          </cell>
          <cell r="N4" t="str">
            <v>FERRET. EL MACHUELO</v>
          </cell>
          <cell r="O4" t="str">
            <v>HIDRMATICOS NORT´S</v>
          </cell>
          <cell r="P4" t="str">
            <v>HIDROPROTECCION</v>
          </cell>
          <cell r="Q4" t="str">
            <v>JUAN NEUSTADTEL</v>
          </cell>
          <cell r="R4" t="str">
            <v>MADERAS SAN MIGUEL</v>
          </cell>
          <cell r="S4" t="str">
            <v>MBT COLOMBIA</v>
          </cell>
          <cell r="T4" t="str">
            <v>METROCONCRETO</v>
          </cell>
          <cell r="U4" t="str">
            <v>MIGLAPLAST</v>
          </cell>
          <cell r="V4" t="str">
            <v>PRODUCTOS IPB</v>
          </cell>
          <cell r="W4" t="str">
            <v>SERVIANCLAJES</v>
          </cell>
          <cell r="X4" t="str">
            <v>Total general</v>
          </cell>
          <cell r="Y4" t="str">
            <v>UTILIDAD</v>
          </cell>
          <cell r="Z4" t="str">
            <v>IVA</v>
          </cell>
          <cell r="AA4" t="str">
            <v>TOTAL</v>
          </cell>
          <cell r="AB4" t="str">
            <v>UTILIDAD</v>
          </cell>
          <cell r="AC4" t="str">
            <v>IVA</v>
          </cell>
          <cell r="AD4" t="str">
            <v>TOTAL</v>
          </cell>
        </row>
        <row r="5">
          <cell r="A5" t="str">
            <v>001</v>
          </cell>
          <cell r="B5">
            <v>807408</v>
          </cell>
          <cell r="C5">
            <v>330600</v>
          </cell>
          <cell r="E5">
            <v>80064</v>
          </cell>
          <cell r="G5">
            <v>47429</v>
          </cell>
          <cell r="H5">
            <v>39675</v>
          </cell>
          <cell r="J5">
            <v>1149421</v>
          </cell>
          <cell r="L5">
            <v>266800</v>
          </cell>
          <cell r="O5">
            <v>1912960</v>
          </cell>
          <cell r="Q5">
            <v>1215216</v>
          </cell>
          <cell r="R5">
            <v>20000</v>
          </cell>
          <cell r="W5">
            <v>904682</v>
          </cell>
          <cell r="X5">
            <v>458093</v>
          </cell>
          <cell r="Y5">
            <v>29776.045000000002</v>
          </cell>
          <cell r="Z5">
            <v>4764.1672000000008</v>
          </cell>
          <cell r="AA5">
            <v>2986981</v>
          </cell>
          <cell r="AB5">
            <v>194153.76500000001</v>
          </cell>
          <cell r="AC5">
            <v>31064.602400000003</v>
          </cell>
          <cell r="AD5">
            <v>3212199.3674000003</v>
          </cell>
        </row>
        <row r="6">
          <cell r="A6" t="str">
            <v>002</v>
          </cell>
          <cell r="B6">
            <v>2970778</v>
          </cell>
          <cell r="J6">
            <v>1443504</v>
          </cell>
          <cell r="Q6">
            <v>773714</v>
          </cell>
          <cell r="X6">
            <v>773714</v>
          </cell>
          <cell r="Y6">
            <v>50291.41</v>
          </cell>
          <cell r="Z6">
            <v>8046.6256000000003</v>
          </cell>
          <cell r="AA6">
            <v>3042559</v>
          </cell>
          <cell r="AB6">
            <v>197766.33500000002</v>
          </cell>
          <cell r="AC6">
            <v>31642.613600000004</v>
          </cell>
          <cell r="AD6">
            <v>3271967.9485999998</v>
          </cell>
        </row>
        <row r="7">
          <cell r="A7" t="str">
            <v>108</v>
          </cell>
          <cell r="N7">
            <v>12799</v>
          </cell>
          <cell r="Q7">
            <v>1348848</v>
          </cell>
          <cell r="X7">
            <v>12799</v>
          </cell>
          <cell r="Y7">
            <v>831.93500000000006</v>
          </cell>
          <cell r="Z7">
            <v>133.1096</v>
          </cell>
          <cell r="AA7">
            <v>1348848</v>
          </cell>
          <cell r="AB7">
            <v>87675.12000000001</v>
          </cell>
          <cell r="AC7">
            <v>14028.019200000002</v>
          </cell>
          <cell r="AD7">
            <v>1450551.1392000001</v>
          </cell>
        </row>
        <row r="8">
          <cell r="A8" t="str">
            <v>110</v>
          </cell>
          <cell r="L8">
            <v>96466</v>
          </cell>
          <cell r="Q8">
            <v>250560</v>
          </cell>
          <cell r="S8">
            <v>2662800</v>
          </cell>
          <cell r="T8">
            <v>700785</v>
          </cell>
          <cell r="X8">
            <v>700785</v>
          </cell>
          <cell r="Y8">
            <v>45551.025000000001</v>
          </cell>
          <cell r="Z8">
            <v>7288.1640000000007</v>
          </cell>
          <cell r="AA8">
            <v>347026</v>
          </cell>
          <cell r="AB8">
            <v>22556.690000000002</v>
          </cell>
          <cell r="AC8">
            <v>3609.0704000000005</v>
          </cell>
          <cell r="AD8">
            <v>373191.76040000003</v>
          </cell>
        </row>
        <row r="9">
          <cell r="A9" t="str">
            <v>113</v>
          </cell>
          <cell r="J9">
            <v>2240</v>
          </cell>
          <cell r="L9">
            <v>58000</v>
          </cell>
          <cell r="P9">
            <v>24248</v>
          </cell>
          <cell r="T9">
            <v>43384</v>
          </cell>
          <cell r="W9">
            <v>199056</v>
          </cell>
          <cell r="X9">
            <v>199056</v>
          </cell>
          <cell r="Y9">
            <v>12938.640000000001</v>
          </cell>
          <cell r="Z9">
            <v>2070.1824000000001</v>
          </cell>
          <cell r="AA9">
            <v>84488</v>
          </cell>
          <cell r="AB9">
            <v>5491.72</v>
          </cell>
          <cell r="AC9">
            <v>878.67520000000002</v>
          </cell>
          <cell r="AD9">
            <v>90858.395199999999</v>
          </cell>
        </row>
        <row r="10">
          <cell r="A10" t="str">
            <v>160</v>
          </cell>
          <cell r="G10">
            <v>1061591</v>
          </cell>
          <cell r="J10">
            <v>381872</v>
          </cell>
          <cell r="L10">
            <v>883120</v>
          </cell>
          <cell r="X10">
            <v>1061591</v>
          </cell>
          <cell r="Y10">
            <v>69003.415000000008</v>
          </cell>
          <cell r="Z10">
            <v>11040.546400000001</v>
          </cell>
          <cell r="AA10">
            <v>883120</v>
          </cell>
          <cell r="AB10">
            <v>57402.8</v>
          </cell>
          <cell r="AC10">
            <v>9184.4480000000003</v>
          </cell>
          <cell r="AD10">
            <v>949707.24800000002</v>
          </cell>
        </row>
        <row r="11">
          <cell r="A11" t="str">
            <v>162</v>
          </cell>
          <cell r="C11">
            <v>2726000</v>
          </cell>
          <cell r="G11">
            <v>183199</v>
          </cell>
          <cell r="J11">
            <v>33600</v>
          </cell>
          <cell r="L11">
            <v>98953</v>
          </cell>
          <cell r="P11">
            <v>107520</v>
          </cell>
          <cell r="Q11">
            <v>46400</v>
          </cell>
          <cell r="X11">
            <v>2909199</v>
          </cell>
          <cell r="Y11">
            <v>189097.935</v>
          </cell>
          <cell r="Z11">
            <v>30255.669600000001</v>
          </cell>
          <cell r="AA11">
            <v>286473</v>
          </cell>
          <cell r="AB11">
            <v>18620.744999999999</v>
          </cell>
          <cell r="AC11">
            <v>2979.3191999999999</v>
          </cell>
          <cell r="AD11">
            <v>308073.06420000002</v>
          </cell>
        </row>
        <row r="12">
          <cell r="A12" t="str">
            <v>200</v>
          </cell>
          <cell r="G12">
            <v>297665</v>
          </cell>
          <cell r="H12">
            <v>617120</v>
          </cell>
          <cell r="J12">
            <v>97440</v>
          </cell>
          <cell r="L12">
            <v>147320</v>
          </cell>
          <cell r="M12">
            <v>92655</v>
          </cell>
          <cell r="P12">
            <v>87696</v>
          </cell>
          <cell r="Q12">
            <v>29000</v>
          </cell>
          <cell r="X12">
            <v>857095</v>
          </cell>
          <cell r="Y12">
            <v>55711.175000000003</v>
          </cell>
          <cell r="Z12">
            <v>8913.7880000000005</v>
          </cell>
          <cell r="AA12">
            <v>116696</v>
          </cell>
          <cell r="AB12">
            <v>7585.2400000000007</v>
          </cell>
          <cell r="AC12">
            <v>1213.6384</v>
          </cell>
          <cell r="AD12">
            <v>125494.8784</v>
          </cell>
        </row>
        <row r="13">
          <cell r="A13" t="str">
            <v>202</v>
          </cell>
          <cell r="J13">
            <v>50437</v>
          </cell>
          <cell r="L13">
            <v>127600</v>
          </cell>
          <cell r="P13">
            <v>305424</v>
          </cell>
          <cell r="Q13">
            <v>313560</v>
          </cell>
          <cell r="R13">
            <v>219240</v>
          </cell>
          <cell r="U13">
            <v>487200</v>
          </cell>
          <cell r="X13">
            <v>706440</v>
          </cell>
          <cell r="Y13">
            <v>45918.6</v>
          </cell>
          <cell r="Z13">
            <v>1675040</v>
          </cell>
          <cell r="AA13">
            <v>2294024</v>
          </cell>
          <cell r="AB13">
            <v>149111.56</v>
          </cell>
          <cell r="AC13">
            <v>23857.849600000001</v>
          </cell>
          <cell r="AD13">
            <v>2466993.4095999999</v>
          </cell>
        </row>
        <row r="14">
          <cell r="A14" t="str">
            <v>203</v>
          </cell>
          <cell r="B14">
            <v>48600</v>
          </cell>
          <cell r="H14">
            <v>123990</v>
          </cell>
          <cell r="I14">
            <v>96769</v>
          </cell>
          <cell r="J14">
            <v>28000</v>
          </cell>
          <cell r="L14">
            <v>252392.8</v>
          </cell>
          <cell r="M14">
            <v>185362</v>
          </cell>
          <cell r="Q14">
            <v>710179</v>
          </cell>
          <cell r="X14">
            <v>437754.8</v>
          </cell>
          <cell r="Y14">
            <v>28454.062000000002</v>
          </cell>
          <cell r="Z14">
            <v>4552.6499200000007</v>
          </cell>
          <cell r="AA14">
            <v>1714256</v>
          </cell>
          <cell r="AB14">
            <v>111426.64</v>
          </cell>
          <cell r="AC14">
            <v>17828.2624</v>
          </cell>
          <cell r="AD14">
            <v>1843510.9023999998</v>
          </cell>
        </row>
        <row r="15">
          <cell r="A15" t="str">
            <v>204</v>
          </cell>
          <cell r="E15">
            <v>44800</v>
          </cell>
          <cell r="G15">
            <v>18040</v>
          </cell>
          <cell r="I15">
            <v>181944</v>
          </cell>
          <cell r="J15">
            <v>590115</v>
          </cell>
          <cell r="L15">
            <v>360414.32</v>
          </cell>
          <cell r="Q15">
            <v>144907</v>
          </cell>
          <cell r="X15">
            <v>360414.32</v>
          </cell>
          <cell r="Y15">
            <v>23426.930800000002</v>
          </cell>
          <cell r="Z15">
            <v>3748.3089280000004</v>
          </cell>
          <cell r="AA15">
            <v>1130420</v>
          </cell>
          <cell r="AB15">
            <v>73477.3</v>
          </cell>
          <cell r="AC15">
            <v>11756.368</v>
          </cell>
          <cell r="AD15">
            <v>1215653.6680000001</v>
          </cell>
        </row>
        <row r="16">
          <cell r="A16" t="str">
            <v>208</v>
          </cell>
          <cell r="G16">
            <v>450521</v>
          </cell>
          <cell r="J16">
            <v>688460</v>
          </cell>
          <cell r="L16">
            <v>706664</v>
          </cell>
          <cell r="M16">
            <v>432390</v>
          </cell>
          <cell r="Q16">
            <v>949861</v>
          </cell>
          <cell r="X16">
            <v>432390</v>
          </cell>
          <cell r="Y16">
            <v>28105.350000000002</v>
          </cell>
          <cell r="Z16">
            <v>4496.8560000000007</v>
          </cell>
          <cell r="AA16">
            <v>1656525</v>
          </cell>
          <cell r="AB16">
            <v>107674.125</v>
          </cell>
          <cell r="AC16">
            <v>17227.86</v>
          </cell>
          <cell r="AD16">
            <v>1781426.9850000001</v>
          </cell>
        </row>
        <row r="17">
          <cell r="A17" t="str">
            <v>210</v>
          </cell>
          <cell r="J17">
            <v>3036745</v>
          </cell>
          <cell r="L17">
            <v>1004754</v>
          </cell>
          <cell r="Q17">
            <v>934807</v>
          </cell>
          <cell r="X17">
            <v>3036745</v>
          </cell>
          <cell r="Y17">
            <v>197388.42500000002</v>
          </cell>
          <cell r="Z17">
            <v>31582.148000000005</v>
          </cell>
          <cell r="AA17">
            <v>1939561</v>
          </cell>
          <cell r="AB17">
            <v>126071.46500000001</v>
          </cell>
          <cell r="AC17">
            <v>20171.434400000002</v>
          </cell>
          <cell r="AD17">
            <v>2085803.8994</v>
          </cell>
        </row>
        <row r="18">
          <cell r="A18" t="str">
            <v>403</v>
          </cell>
          <cell r="B18">
            <v>57200</v>
          </cell>
          <cell r="F18">
            <v>1697080</v>
          </cell>
          <cell r="G18">
            <v>909069</v>
          </cell>
          <cell r="J18">
            <v>134400</v>
          </cell>
          <cell r="K18">
            <v>237336</v>
          </cell>
          <cell r="L18">
            <v>170520</v>
          </cell>
          <cell r="P18">
            <v>70560</v>
          </cell>
          <cell r="Q18">
            <v>458803</v>
          </cell>
          <cell r="X18">
            <v>1991616</v>
          </cell>
          <cell r="Y18">
            <v>129455.04000000001</v>
          </cell>
          <cell r="Z18">
            <v>20712.806400000001</v>
          </cell>
          <cell r="AA18">
            <v>834283</v>
          </cell>
          <cell r="AB18">
            <v>54228.395000000004</v>
          </cell>
          <cell r="AC18">
            <v>8676.5432000000001</v>
          </cell>
          <cell r="AD18">
            <v>897187.93819999998</v>
          </cell>
        </row>
        <row r="19">
          <cell r="A19" t="str">
            <v>BAS Y DEV</v>
          </cell>
          <cell r="E19">
            <v>7840</v>
          </cell>
          <cell r="F19">
            <v>484880</v>
          </cell>
          <cell r="I19">
            <v>11200</v>
          </cell>
          <cell r="J19">
            <v>466320</v>
          </cell>
          <cell r="V19">
            <v>267960</v>
          </cell>
          <cell r="X19">
            <v>484880</v>
          </cell>
          <cell r="Y19">
            <v>31517.200000000001</v>
          </cell>
          <cell r="Z19">
            <v>5042.7520000000004</v>
          </cell>
          <cell r="AA19">
            <v>267960</v>
          </cell>
          <cell r="AB19">
            <v>17417.400000000001</v>
          </cell>
          <cell r="AC19">
            <v>2786.7840000000001</v>
          </cell>
          <cell r="AD19">
            <v>288164.18400000001</v>
          </cell>
        </row>
        <row r="20">
          <cell r="A20" t="str">
            <v>R02</v>
          </cell>
          <cell r="D20">
            <v>291160</v>
          </cell>
          <cell r="K20">
            <v>307400</v>
          </cell>
          <cell r="M20">
            <v>766329</v>
          </cell>
          <cell r="O20">
            <v>1274944</v>
          </cell>
          <cell r="X20">
            <v>291160</v>
          </cell>
          <cell r="Y20">
            <v>18925.400000000001</v>
          </cell>
          <cell r="Z20">
            <v>3028.0640000000003</v>
          </cell>
          <cell r="AA20">
            <v>2041273</v>
          </cell>
          <cell r="AB20">
            <v>132682.745</v>
          </cell>
          <cell r="AC20">
            <v>21229.2392</v>
          </cell>
          <cell r="AD20">
            <v>2195184.9842000003</v>
          </cell>
        </row>
        <row r="21">
          <cell r="A21" t="str">
            <v>R06</v>
          </cell>
          <cell r="D21">
            <v>1117776</v>
          </cell>
          <cell r="I21">
            <v>333465</v>
          </cell>
          <cell r="K21">
            <v>747086.4</v>
          </cell>
          <cell r="M21">
            <v>893200</v>
          </cell>
          <cell r="Q21">
            <v>739343.4</v>
          </cell>
          <cell r="S21">
            <v>548448</v>
          </cell>
          <cell r="V21">
            <v>162450</v>
          </cell>
          <cell r="X21">
            <v>1828674</v>
          </cell>
          <cell r="Y21">
            <v>118863.81</v>
          </cell>
          <cell r="Z21">
            <v>19018.209599999998</v>
          </cell>
          <cell r="AA21">
            <v>333465</v>
          </cell>
          <cell r="AB21">
            <v>21675.225000000002</v>
          </cell>
          <cell r="AC21">
            <v>3468.0360000000005</v>
          </cell>
          <cell r="AD21">
            <v>358608.261</v>
          </cell>
        </row>
        <row r="22">
          <cell r="A22" t="str">
            <v>R09</v>
          </cell>
          <cell r="F22">
            <v>484880</v>
          </cell>
          <cell r="J22">
            <v>666400</v>
          </cell>
          <cell r="L22">
            <v>184069</v>
          </cell>
          <cell r="M22">
            <v>440800</v>
          </cell>
          <cell r="U22">
            <v>322120</v>
          </cell>
          <cell r="X22">
            <v>484880</v>
          </cell>
          <cell r="Y22">
            <v>31517.200000000001</v>
          </cell>
          <cell r="Z22">
            <v>5042.7520000000004</v>
          </cell>
          <cell r="AA22">
            <v>850469</v>
          </cell>
          <cell r="AB22">
            <v>55280.485000000001</v>
          </cell>
          <cell r="AC22">
            <v>8844.8775999999998</v>
          </cell>
          <cell r="AD22">
            <v>914594.36259999999</v>
          </cell>
        </row>
        <row r="23">
          <cell r="A23" t="str">
            <v>R10</v>
          </cell>
          <cell r="B23">
            <v>395472</v>
          </cell>
          <cell r="F23">
            <v>3770000</v>
          </cell>
          <cell r="K23">
            <v>29000</v>
          </cell>
          <cell r="W23">
            <v>299280</v>
          </cell>
          <cell r="X23">
            <v>3770000</v>
          </cell>
          <cell r="Y23">
            <v>245050</v>
          </cell>
          <cell r="Z23">
            <v>39208</v>
          </cell>
          <cell r="AA23">
            <v>395472</v>
          </cell>
          <cell r="AB23">
            <v>25705.68</v>
          </cell>
          <cell r="AC23">
            <v>4112.9088000000002</v>
          </cell>
          <cell r="AD23">
            <v>425290.58879999997</v>
          </cell>
        </row>
        <row r="24">
          <cell r="A24" t="str">
            <v>REF. APE</v>
          </cell>
          <cell r="F24">
            <v>4588960</v>
          </cell>
          <cell r="I24">
            <v>584000</v>
          </cell>
          <cell r="O24">
            <v>287680</v>
          </cell>
          <cell r="P24">
            <v>180000</v>
          </cell>
          <cell r="Q24">
            <v>29000</v>
          </cell>
          <cell r="R24">
            <v>343080</v>
          </cell>
          <cell r="S24">
            <v>356352</v>
          </cell>
          <cell r="T24">
            <v>5689829</v>
          </cell>
          <cell r="W24">
            <v>7913390</v>
          </cell>
          <cell r="X24">
            <v>5996992</v>
          </cell>
          <cell r="Y24">
            <v>389804.48000000004</v>
          </cell>
          <cell r="Z24">
            <v>62368.716800000009</v>
          </cell>
          <cell r="AA24">
            <v>8285470</v>
          </cell>
          <cell r="AB24">
            <v>538555.55000000005</v>
          </cell>
          <cell r="AC24">
            <v>86168.888000000006</v>
          </cell>
          <cell r="AD24">
            <v>8910194.438000001</v>
          </cell>
        </row>
        <row r="25">
          <cell r="A25" t="str">
            <v>Total general</v>
          </cell>
          <cell r="B25">
            <v>57200</v>
          </cell>
          <cell r="C25">
            <v>3056600</v>
          </cell>
          <cell r="D25">
            <v>1408936</v>
          </cell>
          <cell r="E25">
            <v>80064</v>
          </cell>
          <cell r="F25">
            <v>11025800</v>
          </cell>
          <cell r="G25">
            <v>1292219</v>
          </cell>
          <cell r="H25">
            <v>617120</v>
          </cell>
          <cell r="I25">
            <v>584000</v>
          </cell>
          <cell r="J25">
            <v>3036745</v>
          </cell>
          <cell r="K25">
            <v>237336</v>
          </cell>
          <cell r="L25">
            <v>760127.12</v>
          </cell>
          <cell r="M25">
            <v>710407</v>
          </cell>
          <cell r="N25">
            <v>12799</v>
          </cell>
          <cell r="O25">
            <v>287680</v>
          </cell>
          <cell r="P25">
            <v>180000</v>
          </cell>
          <cell r="Q25">
            <v>773714</v>
          </cell>
          <cell r="R25">
            <v>219240</v>
          </cell>
          <cell r="S25">
            <v>904800</v>
          </cell>
          <cell r="T25">
            <v>700785</v>
          </cell>
          <cell r="U25">
            <v>487200</v>
          </cell>
          <cell r="V25">
            <v>162450</v>
          </cell>
          <cell r="W25">
            <v>199056</v>
          </cell>
          <cell r="X25">
            <v>26794278.119999997</v>
          </cell>
          <cell r="Y25">
            <v>1741628.0777999999</v>
          </cell>
          <cell r="Z25">
            <v>278660.492448</v>
          </cell>
          <cell r="AA25">
            <v>970704</v>
          </cell>
          <cell r="AB25">
            <v>63095.76</v>
          </cell>
          <cell r="AC25">
            <v>10095.321600000001</v>
          </cell>
          <cell r="AD25">
            <v>1043895.0816</v>
          </cell>
        </row>
        <row r="26">
          <cell r="A26" t="str">
            <v>ÉXITO BELLO</v>
          </cell>
          <cell r="Q26">
            <v>823020</v>
          </cell>
          <cell r="W26">
            <v>107691.75</v>
          </cell>
          <cell r="X26">
            <v>823020</v>
          </cell>
          <cell r="Y26">
            <v>53496.3</v>
          </cell>
          <cell r="Z26">
            <v>8559.4080000000013</v>
          </cell>
          <cell r="AA26">
            <v>107691.75</v>
          </cell>
          <cell r="AB26">
            <v>6999.9637499999999</v>
          </cell>
          <cell r="AC26">
            <v>1119.9942000000001</v>
          </cell>
          <cell r="AD26">
            <v>115811.70795</v>
          </cell>
        </row>
        <row r="27">
          <cell r="A27" t="str">
            <v>ÉXITO COLOMBIA</v>
          </cell>
          <cell r="K27">
            <v>116000</v>
          </cell>
          <cell r="Q27">
            <v>767340</v>
          </cell>
          <cell r="W27">
            <v>107691.75</v>
          </cell>
          <cell r="X27">
            <v>883340</v>
          </cell>
          <cell r="Y27">
            <v>57417.1</v>
          </cell>
          <cell r="Z27">
            <v>9186.7360000000008</v>
          </cell>
          <cell r="AA27">
            <v>107691.75</v>
          </cell>
          <cell r="AB27">
            <v>6999.9637499999999</v>
          </cell>
          <cell r="AC27">
            <v>1119.9942000000001</v>
          </cell>
          <cell r="AD27">
            <v>115811.70795</v>
          </cell>
        </row>
        <row r="28">
          <cell r="A28" t="str">
            <v>ÉXITO ENVIGADO</v>
          </cell>
          <cell r="Q28">
            <v>792570</v>
          </cell>
          <cell r="W28">
            <v>107691.75</v>
          </cell>
          <cell r="X28">
            <v>792570</v>
          </cell>
          <cell r="Y28">
            <v>51517.05</v>
          </cell>
          <cell r="Z28">
            <v>8242.728000000001</v>
          </cell>
          <cell r="AA28">
            <v>107691.75</v>
          </cell>
          <cell r="AB28">
            <v>6999.9637499999999</v>
          </cell>
          <cell r="AC28">
            <v>1119.9942000000001</v>
          </cell>
          <cell r="AD28">
            <v>115811.70795</v>
          </cell>
        </row>
        <row r="29">
          <cell r="A29" t="str">
            <v>ÉXITO POBLADO</v>
          </cell>
          <cell r="K29">
            <v>113680</v>
          </cell>
          <cell r="P29">
            <v>515200</v>
          </cell>
          <cell r="T29">
            <v>782420</v>
          </cell>
          <cell r="W29">
            <v>107691.75</v>
          </cell>
          <cell r="X29">
            <v>1411300</v>
          </cell>
          <cell r="Y29">
            <v>91734.5</v>
          </cell>
          <cell r="Z29">
            <v>14677.52</v>
          </cell>
          <cell r="AA29">
            <v>107691.75</v>
          </cell>
          <cell r="AB29">
            <v>6999.9637499999999</v>
          </cell>
          <cell r="AC29">
            <v>1119.9942000000001</v>
          </cell>
          <cell r="AD29">
            <v>115811.70795</v>
          </cell>
        </row>
        <row r="30">
          <cell r="A30" t="str">
            <v>R00</v>
          </cell>
          <cell r="K30">
            <v>29000</v>
          </cell>
          <cell r="L30">
            <v>30318</v>
          </cell>
          <cell r="M30">
            <v>60320</v>
          </cell>
          <cell r="Q30">
            <v>112406.32</v>
          </cell>
          <cell r="X30">
            <v>201726.32</v>
          </cell>
          <cell r="Y30">
            <v>13112.210800000001</v>
          </cell>
          <cell r="Z30">
            <v>2097.953728</v>
          </cell>
          <cell r="AA30">
            <v>30318</v>
          </cell>
          <cell r="AB30">
            <v>1970.67</v>
          </cell>
          <cell r="AC30">
            <v>315.30720000000002</v>
          </cell>
          <cell r="AD30">
            <v>32603.977199999998</v>
          </cell>
        </row>
        <row r="31">
          <cell r="A31" t="str">
            <v>R02</v>
          </cell>
          <cell r="K31">
            <v>61712</v>
          </cell>
          <cell r="L31">
            <v>377485</v>
          </cell>
          <cell r="P31">
            <v>1898944</v>
          </cell>
          <cell r="T31">
            <v>858400</v>
          </cell>
          <cell r="U31">
            <v>237655</v>
          </cell>
          <cell r="X31">
            <v>1157767</v>
          </cell>
          <cell r="Y31">
            <v>32162</v>
          </cell>
          <cell r="Z31">
            <v>12040.7768</v>
          </cell>
          <cell r="AA31">
            <v>2308591</v>
          </cell>
          <cell r="AB31">
            <v>150058.41500000001</v>
          </cell>
          <cell r="AC31">
            <v>24009.346400000002</v>
          </cell>
          <cell r="AD31">
            <v>2482658.7614000002</v>
          </cell>
        </row>
        <row r="32">
          <cell r="A32" t="str">
            <v>R05</v>
          </cell>
          <cell r="Q32">
            <v>1015691</v>
          </cell>
          <cell r="U32">
            <v>212002</v>
          </cell>
          <cell r="X32">
            <v>212002</v>
          </cell>
          <cell r="Y32">
            <v>13780.130000000001</v>
          </cell>
          <cell r="Z32">
            <v>2204.8208000000004</v>
          </cell>
          <cell r="AA32">
            <v>1015691</v>
          </cell>
          <cell r="AB32">
            <v>66019.915000000008</v>
          </cell>
          <cell r="AC32">
            <v>10563.186400000002</v>
          </cell>
          <cell r="AD32">
            <v>1092274.1014</v>
          </cell>
        </row>
        <row r="33">
          <cell r="A33" t="str">
            <v>R06</v>
          </cell>
          <cell r="D33">
            <v>457200</v>
          </cell>
          <cell r="E33">
            <v>599200</v>
          </cell>
          <cell r="G33">
            <v>4460468</v>
          </cell>
          <cell r="L33">
            <v>726902</v>
          </cell>
          <cell r="X33">
            <v>599200</v>
          </cell>
          <cell r="Y33">
            <v>32162</v>
          </cell>
          <cell r="Z33">
            <v>6231.68</v>
          </cell>
          <cell r="AA33">
            <v>5676732</v>
          </cell>
          <cell r="AB33">
            <v>368987.58</v>
          </cell>
          <cell r="AC33">
            <v>59038.012800000004</v>
          </cell>
          <cell r="AD33">
            <v>6104757.5927999998</v>
          </cell>
        </row>
        <row r="34">
          <cell r="A34" t="str">
            <v>R09</v>
          </cell>
          <cell r="F34">
            <v>2800000</v>
          </cell>
          <cell r="K34">
            <v>82360</v>
          </cell>
          <cell r="M34">
            <v>32480</v>
          </cell>
          <cell r="Q34">
            <v>58000</v>
          </cell>
          <cell r="T34">
            <v>193720</v>
          </cell>
          <cell r="X34">
            <v>366560</v>
          </cell>
          <cell r="Y34">
            <v>32162</v>
          </cell>
          <cell r="Z34">
            <v>3812.2240000000002</v>
          </cell>
          <cell r="AA34">
            <v>2832162</v>
          </cell>
          <cell r="AB34">
            <v>184090.53</v>
          </cell>
          <cell r="AC34">
            <v>29454.484800000002</v>
          </cell>
          <cell r="AD34">
            <v>3045707.0148</v>
          </cell>
        </row>
        <row r="35">
          <cell r="A35" t="str">
            <v>REF. APE</v>
          </cell>
          <cell r="E35">
            <v>780245</v>
          </cell>
          <cell r="J35">
            <v>138040</v>
          </cell>
          <cell r="K35">
            <v>1001000</v>
          </cell>
          <cell r="N35">
            <v>392080</v>
          </cell>
          <cell r="S35">
            <v>70755</v>
          </cell>
          <cell r="T35">
            <v>392000</v>
          </cell>
          <cell r="U35">
            <v>1997036</v>
          </cell>
          <cell r="X35">
            <v>2197862</v>
          </cell>
          <cell r="Y35">
            <v>47300</v>
          </cell>
          <cell r="Z35">
            <v>1435.616</v>
          </cell>
          <cell r="AA35">
            <v>6878278</v>
          </cell>
          <cell r="AB35">
            <v>447088.07</v>
          </cell>
          <cell r="AC35">
            <v>71534.09120000001</v>
          </cell>
          <cell r="AD35">
            <v>7396900.1612</v>
          </cell>
        </row>
        <row r="36">
          <cell r="A36" t="str">
            <v>006</v>
          </cell>
          <cell r="C36">
            <v>336000</v>
          </cell>
          <cell r="T36">
            <v>576520</v>
          </cell>
          <cell r="X36">
            <v>576520</v>
          </cell>
          <cell r="Y36">
            <v>37473.800000000003</v>
          </cell>
          <cell r="Z36">
            <v>5995.8080000000009</v>
          </cell>
          <cell r="AA36">
            <v>336000</v>
          </cell>
          <cell r="AB36">
            <v>21840</v>
          </cell>
          <cell r="AC36">
            <v>3494.4</v>
          </cell>
          <cell r="AD36">
            <v>361334.4</v>
          </cell>
        </row>
        <row r="37">
          <cell r="A37" t="str">
            <v>019</v>
          </cell>
          <cell r="M37">
            <v>295800</v>
          </cell>
          <cell r="X37">
            <v>2000000</v>
          </cell>
          <cell r="Y37">
            <v>19227</v>
          </cell>
          <cell r="Z37">
            <v>3076.32</v>
          </cell>
          <cell r="AA37">
            <v>2000000</v>
          </cell>
          <cell r="AB37">
            <v>130000</v>
          </cell>
          <cell r="AC37">
            <v>20800</v>
          </cell>
          <cell r="AD37">
            <v>2150800</v>
          </cell>
        </row>
        <row r="38">
          <cell r="A38" t="str">
            <v>Total general</v>
          </cell>
          <cell r="B38">
            <v>5144362</v>
          </cell>
          <cell r="C38">
            <v>336000</v>
          </cell>
          <cell r="D38">
            <v>457200</v>
          </cell>
          <cell r="E38">
            <v>780245</v>
          </cell>
          <cell r="F38">
            <v>2800000</v>
          </cell>
          <cell r="G38">
            <v>4460468</v>
          </cell>
          <cell r="H38">
            <v>39675</v>
          </cell>
          <cell r="I38">
            <v>333465</v>
          </cell>
          <cell r="J38">
            <v>864640</v>
          </cell>
          <cell r="K38">
            <v>1001000</v>
          </cell>
          <cell r="L38">
            <v>6298841</v>
          </cell>
          <cell r="M38">
            <v>766329</v>
          </cell>
          <cell r="N38">
            <v>392080</v>
          </cell>
          <cell r="O38">
            <v>1274944</v>
          </cell>
          <cell r="P38">
            <v>2494392</v>
          </cell>
          <cell r="Q38">
            <v>7518613</v>
          </cell>
          <cell r="R38">
            <v>363080</v>
          </cell>
          <cell r="S38">
            <v>70755</v>
          </cell>
          <cell r="T38">
            <v>392000</v>
          </cell>
          <cell r="U38">
            <v>1997036</v>
          </cell>
          <cell r="V38">
            <v>267960</v>
          </cell>
          <cell r="W38">
            <v>9248839</v>
          </cell>
          <cell r="X38">
            <v>4197862</v>
          </cell>
          <cell r="Y38">
            <v>143786</v>
          </cell>
          <cell r="Z38">
            <v>1675040</v>
          </cell>
          <cell r="AA38">
            <v>53318612</v>
          </cell>
          <cell r="AB38">
            <v>3465709.7800000003</v>
          </cell>
          <cell r="AC38">
            <v>554513.56480000005</v>
          </cell>
          <cell r="AD38">
            <v>57338835.344800003</v>
          </cell>
        </row>
      </sheetData>
      <sheetData sheetId="15" refreshError="1">
        <row r="3">
          <cell r="A3" t="str">
            <v>Suma de VALORES</v>
          </cell>
          <cell r="B3" t="str">
            <v>PROVEEDORES</v>
          </cell>
        </row>
        <row r="4">
          <cell r="A4" t="str">
            <v>CODIGO</v>
          </cell>
          <cell r="B4" t="str">
            <v>CIELOS Y MUROS</v>
          </cell>
          <cell r="C4" t="str">
            <v>COPAQUES</v>
          </cell>
          <cell r="D4" t="str">
            <v>DOMINGO CORREA</v>
          </cell>
          <cell r="E4" t="str">
            <v>EVALTEC</v>
          </cell>
          <cell r="F4" t="str">
            <v>EVELIO GALEANO</v>
          </cell>
          <cell r="G4" t="str">
            <v>FERNANDEZ Y CIA</v>
          </cell>
          <cell r="H4" t="str">
            <v>FREDY CARDONA</v>
          </cell>
          <cell r="I4" t="str">
            <v>GERARDO ALZATE</v>
          </cell>
          <cell r="J4" t="str">
            <v>HUVER BUITRAGO</v>
          </cell>
          <cell r="K4" t="str">
            <v>ISRAEL BUITRAGO</v>
          </cell>
          <cell r="L4" t="str">
            <v>JUAN GUILLERMO RENDON</v>
          </cell>
          <cell r="M4" t="str">
            <v>JUAN ROJAS</v>
          </cell>
          <cell r="N4" t="str">
            <v>LA COLMENA</v>
          </cell>
          <cell r="O4" t="str">
            <v>MANUEL ROSAS</v>
          </cell>
          <cell r="P4" t="str">
            <v>RAFAEL BARRAGAN</v>
          </cell>
          <cell r="Q4" t="str">
            <v>Total general</v>
          </cell>
          <cell r="R4" t="str">
            <v>UTILIDAD</v>
          </cell>
          <cell r="S4" t="str">
            <v>IVA</v>
          </cell>
          <cell r="T4" t="str">
            <v>TOTAL</v>
          </cell>
          <cell r="U4" t="str">
            <v>PAULA TRUJILLO</v>
          </cell>
          <cell r="V4" t="str">
            <v>RAFAEL BARRAGAN</v>
          </cell>
          <cell r="W4" t="str">
            <v>WILLINGTON GALLEGO</v>
          </cell>
          <cell r="X4" t="str">
            <v>Total general</v>
          </cell>
          <cell r="Y4" t="str">
            <v>UTILIDAD</v>
          </cell>
          <cell r="Z4" t="str">
            <v>IVA</v>
          </cell>
          <cell r="AA4" t="str">
            <v>TOTAL</v>
          </cell>
        </row>
        <row r="5">
          <cell r="A5" t="str">
            <v>001</v>
          </cell>
          <cell r="B5">
            <v>2162217</v>
          </cell>
          <cell r="C5">
            <v>44929</v>
          </cell>
          <cell r="E5">
            <v>118603.2</v>
          </cell>
          <cell r="F5">
            <v>7709.2079999999996</v>
          </cell>
          <cell r="G5">
            <v>20209.985280000001</v>
          </cell>
          <cell r="H5">
            <v>146522.39327999999</v>
          </cell>
          <cell r="I5">
            <v>1235238</v>
          </cell>
          <cell r="N5">
            <v>87000</v>
          </cell>
          <cell r="P5">
            <v>313600</v>
          </cell>
          <cell r="Q5">
            <v>3529384</v>
          </cell>
          <cell r="R5">
            <v>229409.96000000002</v>
          </cell>
          <cell r="S5">
            <v>36705.593600000007</v>
          </cell>
          <cell r="T5">
            <v>3795499.5535999998</v>
          </cell>
          <cell r="X5">
            <v>1673817</v>
          </cell>
          <cell r="Y5">
            <v>108798.10500000001</v>
          </cell>
          <cell r="Z5">
            <v>17407.696800000002</v>
          </cell>
          <cell r="AA5">
            <v>1800022.8018</v>
          </cell>
        </row>
        <row r="6">
          <cell r="A6" t="str">
            <v>002</v>
          </cell>
          <cell r="C6">
            <v>118603.2</v>
          </cell>
          <cell r="E6">
            <v>118603.2</v>
          </cell>
          <cell r="F6">
            <v>7709.2079999999996</v>
          </cell>
          <cell r="G6">
            <v>20209.985280000001</v>
          </cell>
          <cell r="H6">
            <v>146522.39327999999</v>
          </cell>
          <cell r="L6">
            <v>289000</v>
          </cell>
          <cell r="Q6">
            <v>289000</v>
          </cell>
          <cell r="R6">
            <v>18785</v>
          </cell>
          <cell r="S6">
            <v>475500</v>
          </cell>
          <cell r="T6">
            <v>310790.59999999998</v>
          </cell>
          <cell r="X6">
            <v>475500</v>
          </cell>
          <cell r="Y6">
            <v>30907.5</v>
          </cell>
          <cell r="Z6">
            <v>4945.2</v>
          </cell>
          <cell r="AA6">
            <v>511352.7</v>
          </cell>
        </row>
        <row r="7">
          <cell r="A7" t="str">
            <v>026</v>
          </cell>
          <cell r="C7">
            <v>118603.2</v>
          </cell>
          <cell r="E7">
            <v>118603.2</v>
          </cell>
          <cell r="F7">
            <v>7709.2079999999996</v>
          </cell>
          <cell r="G7">
            <v>20209.985280000001</v>
          </cell>
          <cell r="H7">
            <v>146522.39327999999</v>
          </cell>
          <cell r="I7">
            <v>694144</v>
          </cell>
          <cell r="Q7">
            <v>694144</v>
          </cell>
          <cell r="R7">
            <v>45119.360000000001</v>
          </cell>
          <cell r="S7">
            <v>7219.0976000000001</v>
          </cell>
          <cell r="T7">
            <v>746482.45759999997</v>
          </cell>
          <cell r="V7">
            <v>4137755</v>
          </cell>
          <cell r="X7">
            <v>4137755</v>
          </cell>
          <cell r="Y7">
            <v>268954.07500000001</v>
          </cell>
          <cell r="Z7">
            <v>43032.652000000002</v>
          </cell>
          <cell r="AA7">
            <v>4449741.727</v>
          </cell>
        </row>
        <row r="8">
          <cell r="A8" t="str">
            <v>100</v>
          </cell>
          <cell r="C8">
            <v>3580366</v>
          </cell>
          <cell r="E8">
            <v>118603.2</v>
          </cell>
          <cell r="F8">
            <v>7709.2079999999996</v>
          </cell>
          <cell r="G8">
            <v>20209.985280000001</v>
          </cell>
          <cell r="H8">
            <v>146522.39327999999</v>
          </cell>
          <cell r="I8">
            <v>239563</v>
          </cell>
          <cell r="N8">
            <v>638928</v>
          </cell>
          <cell r="Q8">
            <v>239563</v>
          </cell>
          <cell r="R8">
            <v>15571.595000000001</v>
          </cell>
          <cell r="S8">
            <v>2491.4552000000003</v>
          </cell>
          <cell r="T8">
            <v>257626.0502</v>
          </cell>
          <cell r="X8">
            <v>4219294</v>
          </cell>
          <cell r="Y8">
            <v>274254.11</v>
          </cell>
          <cell r="Z8">
            <v>43880.657599999999</v>
          </cell>
          <cell r="AA8">
            <v>4537428.7675999999</v>
          </cell>
        </row>
        <row r="9">
          <cell r="A9" t="str">
            <v>101</v>
          </cell>
          <cell r="B9">
            <v>1297222.5</v>
          </cell>
          <cell r="C9">
            <v>118603.2</v>
          </cell>
          <cell r="E9">
            <v>1415825.7</v>
          </cell>
          <cell r="F9">
            <v>92028.670499999993</v>
          </cell>
          <cell r="G9">
            <v>241256.69928</v>
          </cell>
          <cell r="H9">
            <v>263760</v>
          </cell>
          <cell r="I9">
            <v>259561</v>
          </cell>
          <cell r="N9">
            <v>686256</v>
          </cell>
          <cell r="Q9">
            <v>523321</v>
          </cell>
          <cell r="R9">
            <v>34015.864999999998</v>
          </cell>
          <cell r="S9">
            <v>5442.5383999999995</v>
          </cell>
          <cell r="T9">
            <v>562779.40339999995</v>
          </cell>
          <cell r="X9">
            <v>686256</v>
          </cell>
          <cell r="Y9">
            <v>44606.64</v>
          </cell>
          <cell r="Z9">
            <v>7137.0623999999998</v>
          </cell>
          <cell r="AA9">
            <v>737999.70240000007</v>
          </cell>
        </row>
        <row r="10">
          <cell r="A10" t="str">
            <v>102</v>
          </cell>
          <cell r="C10">
            <v>118603.2</v>
          </cell>
          <cell r="E10">
            <v>118603.2</v>
          </cell>
          <cell r="F10">
            <v>7709.2079999999996</v>
          </cell>
          <cell r="G10">
            <v>20209.985280000001</v>
          </cell>
          <cell r="H10">
            <v>146522.39327999999</v>
          </cell>
          <cell r="I10">
            <v>16800</v>
          </cell>
          <cell r="N10">
            <v>45240</v>
          </cell>
          <cell r="Q10">
            <v>501120</v>
          </cell>
          <cell r="R10">
            <v>32572.800000000003</v>
          </cell>
          <cell r="S10">
            <v>5211.6480000000001</v>
          </cell>
          <cell r="T10">
            <v>538904.44800000009</v>
          </cell>
          <cell r="X10">
            <v>62040</v>
          </cell>
          <cell r="Y10">
            <v>4032.6000000000004</v>
          </cell>
          <cell r="Z10">
            <v>645.21600000000012</v>
          </cell>
          <cell r="AA10">
            <v>66717.816000000006</v>
          </cell>
        </row>
        <row r="11">
          <cell r="A11" t="str">
            <v>104</v>
          </cell>
          <cell r="C11">
            <v>118603.2</v>
          </cell>
          <cell r="E11">
            <v>118603.2</v>
          </cell>
          <cell r="F11">
            <v>632187</v>
          </cell>
          <cell r="G11">
            <v>20209.985280000001</v>
          </cell>
          <cell r="H11">
            <v>105168</v>
          </cell>
          <cell r="I11">
            <v>493974</v>
          </cell>
          <cell r="N11">
            <v>501120</v>
          </cell>
          <cell r="Q11">
            <v>1231329</v>
          </cell>
          <cell r="R11">
            <v>80036.385000000009</v>
          </cell>
          <cell r="S11">
            <v>12805.821600000001</v>
          </cell>
          <cell r="T11">
            <v>1324171.2065999999</v>
          </cell>
          <cell r="X11">
            <v>501120</v>
          </cell>
          <cell r="Y11">
            <v>32572.800000000003</v>
          </cell>
          <cell r="Z11">
            <v>5211.6480000000001</v>
          </cell>
          <cell r="AA11">
            <v>538904.44800000009</v>
          </cell>
        </row>
        <row r="12">
          <cell r="A12" t="str">
            <v>105</v>
          </cell>
          <cell r="C12">
            <v>799197</v>
          </cell>
          <cell r="E12">
            <v>118603.2</v>
          </cell>
          <cell r="F12">
            <v>7709.2079999999996</v>
          </cell>
          <cell r="G12">
            <v>20209.985280000001</v>
          </cell>
          <cell r="H12">
            <v>146522.39327999999</v>
          </cell>
          <cell r="I12">
            <v>16800</v>
          </cell>
          <cell r="J12">
            <v>3058850</v>
          </cell>
          <cell r="N12">
            <v>363776</v>
          </cell>
          <cell r="Q12">
            <v>799197</v>
          </cell>
          <cell r="R12">
            <v>51947.805</v>
          </cell>
          <cell r="S12">
            <v>8311.6488000000008</v>
          </cell>
          <cell r="T12">
            <v>859456.45380000002</v>
          </cell>
          <cell r="X12">
            <v>3439426</v>
          </cell>
          <cell r="Y12">
            <v>223562.69</v>
          </cell>
          <cell r="Z12">
            <v>35770.030400000003</v>
          </cell>
          <cell r="AA12">
            <v>3698758.7204</v>
          </cell>
        </row>
        <row r="13">
          <cell r="A13" t="str">
            <v>106</v>
          </cell>
          <cell r="C13">
            <v>118603.2</v>
          </cell>
          <cell r="D13">
            <v>44800</v>
          </cell>
          <cell r="E13">
            <v>118603.2</v>
          </cell>
          <cell r="F13">
            <v>7709.2079999999996</v>
          </cell>
          <cell r="G13">
            <v>20209.985280000001</v>
          </cell>
          <cell r="H13">
            <v>636422</v>
          </cell>
          <cell r="I13">
            <v>150774</v>
          </cell>
          <cell r="J13">
            <v>105560</v>
          </cell>
          <cell r="Q13">
            <v>831497</v>
          </cell>
          <cell r="R13">
            <v>54047.305</v>
          </cell>
          <cell r="S13">
            <v>8647.5688000000009</v>
          </cell>
          <cell r="T13">
            <v>894191.87380000006</v>
          </cell>
          <cell r="X13">
            <v>741982</v>
          </cell>
          <cell r="Y13">
            <v>48228.83</v>
          </cell>
          <cell r="Z13">
            <v>7716.6128000000008</v>
          </cell>
          <cell r="AA13">
            <v>797927.44279999996</v>
          </cell>
        </row>
        <row r="14">
          <cell r="A14" t="str">
            <v>107</v>
          </cell>
          <cell r="C14">
            <v>118603.2</v>
          </cell>
          <cell r="E14">
            <v>118603.2</v>
          </cell>
          <cell r="F14">
            <v>7709.2079999999996</v>
          </cell>
          <cell r="G14">
            <v>20209.985280000001</v>
          </cell>
          <cell r="H14">
            <v>43008</v>
          </cell>
          <cell r="I14">
            <v>75400</v>
          </cell>
          <cell r="N14">
            <v>75957</v>
          </cell>
          <cell r="Q14">
            <v>118408</v>
          </cell>
          <cell r="R14">
            <v>7696.52</v>
          </cell>
          <cell r="S14">
            <v>1231.4432000000002</v>
          </cell>
          <cell r="T14">
            <v>127335.9632</v>
          </cell>
          <cell r="X14">
            <v>75957</v>
          </cell>
          <cell r="Y14">
            <v>4937.2049999999999</v>
          </cell>
          <cell r="Z14">
            <v>789.95280000000002</v>
          </cell>
          <cell r="AA14">
            <v>81684.157800000001</v>
          </cell>
        </row>
        <row r="15">
          <cell r="A15" t="str">
            <v>108</v>
          </cell>
          <cell r="B15">
            <v>1297222.5</v>
          </cell>
          <cell r="E15">
            <v>1297222.5</v>
          </cell>
          <cell r="F15">
            <v>84319.462500000009</v>
          </cell>
          <cell r="G15">
            <v>31137</v>
          </cell>
          <cell r="H15">
            <v>127680</v>
          </cell>
          <cell r="I15">
            <v>102452</v>
          </cell>
          <cell r="M15">
            <v>131544</v>
          </cell>
          <cell r="N15">
            <v>75168</v>
          </cell>
          <cell r="Q15">
            <v>261269</v>
          </cell>
          <cell r="R15">
            <v>16982.485000000001</v>
          </cell>
          <cell r="S15">
            <v>2717.1976</v>
          </cell>
          <cell r="T15">
            <v>280968.6826</v>
          </cell>
          <cell r="X15">
            <v>206712</v>
          </cell>
          <cell r="Y15">
            <v>13436.28</v>
          </cell>
          <cell r="Z15">
            <v>2149.8048000000003</v>
          </cell>
          <cell r="AA15">
            <v>222298.08480000001</v>
          </cell>
        </row>
        <row r="16">
          <cell r="A16" t="str">
            <v>109</v>
          </cell>
          <cell r="B16">
            <v>1297222.5</v>
          </cell>
          <cell r="D16">
            <v>525000</v>
          </cell>
          <cell r="E16">
            <v>1822222.5</v>
          </cell>
          <cell r="F16">
            <v>118444.46250000001</v>
          </cell>
          <cell r="G16">
            <v>69282</v>
          </cell>
          <cell r="H16">
            <v>2251173.6765000001</v>
          </cell>
          <cell r="I16">
            <v>255775</v>
          </cell>
          <cell r="N16">
            <v>233392</v>
          </cell>
          <cell r="Q16">
            <v>325057</v>
          </cell>
          <cell r="R16">
            <v>21128.705000000002</v>
          </cell>
          <cell r="S16">
            <v>3380.5928000000004</v>
          </cell>
          <cell r="T16">
            <v>349566.2978</v>
          </cell>
          <cell r="X16">
            <v>233392</v>
          </cell>
          <cell r="Y16">
            <v>15170.480000000001</v>
          </cell>
          <cell r="Z16">
            <v>2427.2768000000001</v>
          </cell>
          <cell r="AA16">
            <v>250989.7568</v>
          </cell>
        </row>
        <row r="17">
          <cell r="A17" t="str">
            <v>110</v>
          </cell>
          <cell r="B17">
            <v>1297222.5</v>
          </cell>
          <cell r="C17">
            <v>1087196</v>
          </cell>
          <cell r="D17">
            <v>69440</v>
          </cell>
          <cell r="E17">
            <v>2909418.5</v>
          </cell>
          <cell r="F17">
            <v>374761</v>
          </cell>
          <cell r="G17">
            <v>495764.91240000003</v>
          </cell>
          <cell r="H17">
            <v>1045351</v>
          </cell>
          <cell r="I17">
            <v>451821</v>
          </cell>
          <cell r="K17">
            <v>114927</v>
          </cell>
          <cell r="M17">
            <v>30016</v>
          </cell>
          <cell r="N17">
            <v>495969</v>
          </cell>
          <cell r="Q17">
            <v>1941373</v>
          </cell>
          <cell r="R17">
            <v>126189.24500000001</v>
          </cell>
          <cell r="S17">
            <v>20190.279200000001</v>
          </cell>
          <cell r="T17">
            <v>2087752.5242000001</v>
          </cell>
          <cell r="X17">
            <v>640912</v>
          </cell>
          <cell r="Y17">
            <v>41659.279999999999</v>
          </cell>
          <cell r="Z17">
            <v>6665.4848000000002</v>
          </cell>
          <cell r="AA17">
            <v>689236.7648</v>
          </cell>
        </row>
        <row r="18">
          <cell r="A18" t="str">
            <v>111</v>
          </cell>
          <cell r="B18">
            <v>5188890</v>
          </cell>
          <cell r="C18">
            <v>2273228</v>
          </cell>
          <cell r="D18">
            <v>1050000</v>
          </cell>
          <cell r="E18">
            <v>8512118</v>
          </cell>
          <cell r="F18">
            <v>1422995</v>
          </cell>
          <cell r="G18">
            <v>1450464.9072</v>
          </cell>
          <cell r="H18">
            <v>114688</v>
          </cell>
          <cell r="I18">
            <v>115258</v>
          </cell>
          <cell r="J18">
            <v>7517</v>
          </cell>
          <cell r="L18">
            <v>469336</v>
          </cell>
          <cell r="M18">
            <v>728000</v>
          </cell>
          <cell r="N18">
            <v>371107</v>
          </cell>
          <cell r="Q18">
            <v>1652941</v>
          </cell>
          <cell r="R18">
            <v>107441.16500000001</v>
          </cell>
          <cell r="S18">
            <v>17190.5864</v>
          </cell>
          <cell r="T18">
            <v>1777572.7514</v>
          </cell>
          <cell r="X18">
            <v>1575960</v>
          </cell>
          <cell r="Y18">
            <v>102437.40000000001</v>
          </cell>
          <cell r="Z18">
            <v>16389.984</v>
          </cell>
          <cell r="AA18">
            <v>1694787.3839999998</v>
          </cell>
        </row>
        <row r="19">
          <cell r="A19" t="str">
            <v>112</v>
          </cell>
          <cell r="D19">
            <v>56000</v>
          </cell>
          <cell r="F19">
            <v>415512</v>
          </cell>
          <cell r="I19">
            <v>521025</v>
          </cell>
          <cell r="J19">
            <v>1444083</v>
          </cell>
          <cell r="M19">
            <v>121128</v>
          </cell>
          <cell r="N19">
            <v>75725</v>
          </cell>
          <cell r="Q19">
            <v>992537</v>
          </cell>
          <cell r="R19">
            <v>64514.904999999999</v>
          </cell>
          <cell r="S19">
            <v>10322.3848</v>
          </cell>
          <cell r="T19">
            <v>1067374.2897999999</v>
          </cell>
          <cell r="X19">
            <v>1653256</v>
          </cell>
          <cell r="Y19">
            <v>107461.64</v>
          </cell>
          <cell r="Z19">
            <v>17193.862400000002</v>
          </cell>
          <cell r="AA19">
            <v>1777911.5023999999</v>
          </cell>
        </row>
        <row r="20">
          <cell r="A20" t="str">
            <v>113</v>
          </cell>
          <cell r="D20">
            <v>174720</v>
          </cell>
          <cell r="F20">
            <v>1040019</v>
          </cell>
          <cell r="H20">
            <v>596624</v>
          </cell>
          <cell r="I20">
            <v>827972</v>
          </cell>
          <cell r="J20">
            <v>529106</v>
          </cell>
          <cell r="N20">
            <v>832091</v>
          </cell>
          <cell r="Q20">
            <v>2639335</v>
          </cell>
          <cell r="R20">
            <v>171556.77499999999</v>
          </cell>
          <cell r="S20">
            <v>27449.083999999999</v>
          </cell>
          <cell r="T20">
            <v>2838340.8589999997</v>
          </cell>
          <cell r="X20">
            <v>1361197</v>
          </cell>
          <cell r="Y20">
            <v>88477.805000000008</v>
          </cell>
          <cell r="Z20">
            <v>14156.448800000002</v>
          </cell>
          <cell r="AA20">
            <v>1463831.2537999998</v>
          </cell>
        </row>
        <row r="21">
          <cell r="A21" t="str">
            <v>114</v>
          </cell>
          <cell r="D21">
            <v>214438</v>
          </cell>
          <cell r="G21">
            <v>97807</v>
          </cell>
          <cell r="I21">
            <v>428736</v>
          </cell>
          <cell r="J21">
            <v>875299</v>
          </cell>
          <cell r="N21">
            <v>914391</v>
          </cell>
          <cell r="Q21">
            <v>428736</v>
          </cell>
          <cell r="R21">
            <v>27867.84</v>
          </cell>
          <cell r="S21">
            <v>4458.8544000000002</v>
          </cell>
          <cell r="T21">
            <v>461062.69440000004</v>
          </cell>
          <cell r="X21">
            <v>2101935</v>
          </cell>
          <cell r="Y21">
            <v>136625.77499999999</v>
          </cell>
          <cell r="Z21">
            <v>21860.124</v>
          </cell>
          <cell r="AA21">
            <v>2260420.8989999997</v>
          </cell>
        </row>
        <row r="22">
          <cell r="A22" t="str">
            <v>162</v>
          </cell>
          <cell r="E22">
            <v>81200</v>
          </cell>
          <cell r="I22">
            <v>406000</v>
          </cell>
          <cell r="J22">
            <v>40600</v>
          </cell>
          <cell r="N22">
            <v>223184</v>
          </cell>
          <cell r="Q22">
            <v>406000</v>
          </cell>
          <cell r="R22">
            <v>26390</v>
          </cell>
          <cell r="S22">
            <v>4222.3999999999996</v>
          </cell>
          <cell r="T22">
            <v>436612.4</v>
          </cell>
          <cell r="X22">
            <v>344984</v>
          </cell>
          <cell r="Y22">
            <v>22423.96</v>
          </cell>
          <cell r="Z22">
            <v>3587.8335999999999</v>
          </cell>
          <cell r="AA22">
            <v>370995.79360000003</v>
          </cell>
        </row>
        <row r="23">
          <cell r="A23" t="str">
            <v>200</v>
          </cell>
          <cell r="J23">
            <v>221792</v>
          </cell>
          <cell r="M23">
            <v>256420.32</v>
          </cell>
          <cell r="N23">
            <v>1582472</v>
          </cell>
          <cell r="Q23">
            <v>478212.32</v>
          </cell>
          <cell r="R23">
            <v>31083.800800000001</v>
          </cell>
          <cell r="S23">
            <v>4973.408128</v>
          </cell>
          <cell r="T23">
            <v>514269.52892800001</v>
          </cell>
          <cell r="W23">
            <v>554254</v>
          </cell>
          <cell r="X23">
            <v>2136726</v>
          </cell>
          <cell r="Y23">
            <v>138887.19</v>
          </cell>
          <cell r="Z23">
            <v>22221.950400000002</v>
          </cell>
          <cell r="AA23">
            <v>2297835.1403999999</v>
          </cell>
        </row>
        <row r="24">
          <cell r="A24" t="str">
            <v>201</v>
          </cell>
          <cell r="J24">
            <v>201840</v>
          </cell>
          <cell r="K24">
            <v>443120</v>
          </cell>
          <cell r="M24">
            <v>1164469.48</v>
          </cell>
          <cell r="O24">
            <v>1537580</v>
          </cell>
          <cell r="Q24">
            <v>3347009.48</v>
          </cell>
          <cell r="R24">
            <v>504000</v>
          </cell>
          <cell r="S24">
            <v>34808.898592000005</v>
          </cell>
          <cell r="T24">
            <v>3599373.9947919999</v>
          </cell>
          <cell r="X24">
            <v>683800</v>
          </cell>
          <cell r="Y24">
            <v>44447</v>
          </cell>
          <cell r="Z24">
            <v>7111.52</v>
          </cell>
          <cell r="AA24">
            <v>735358.52</v>
          </cell>
        </row>
        <row r="25">
          <cell r="A25" t="str">
            <v>202</v>
          </cell>
          <cell r="K25">
            <v>75400</v>
          </cell>
          <cell r="M25">
            <v>974492.8</v>
          </cell>
          <cell r="O25">
            <v>198360</v>
          </cell>
          <cell r="Q25">
            <v>1049892.8</v>
          </cell>
          <cell r="R25">
            <v>68243.032000000007</v>
          </cell>
          <cell r="S25">
            <v>10918.885120000001</v>
          </cell>
          <cell r="T25">
            <v>2951388</v>
          </cell>
          <cell r="X25">
            <v>3149748</v>
          </cell>
          <cell r="Y25">
            <v>204733.62</v>
          </cell>
          <cell r="Z25">
            <v>32757.379199999999</v>
          </cell>
          <cell r="AA25">
            <v>3387238.9992</v>
          </cell>
        </row>
        <row r="26">
          <cell r="A26" t="str">
            <v>203</v>
          </cell>
          <cell r="J26">
            <v>116000</v>
          </cell>
          <cell r="M26">
            <v>173368.95999999999</v>
          </cell>
          <cell r="O26">
            <v>116000</v>
          </cell>
          <cell r="Q26">
            <v>289368.96000000002</v>
          </cell>
          <cell r="R26">
            <v>18808.982400000001</v>
          </cell>
          <cell r="S26">
            <v>3009.4371840000003</v>
          </cell>
          <cell r="T26">
            <v>311187.37958399998</v>
          </cell>
          <cell r="V26">
            <v>964087.48</v>
          </cell>
          <cell r="X26">
            <v>1080087.48</v>
          </cell>
          <cell r="Y26">
            <v>70205.686199999996</v>
          </cell>
          <cell r="Z26">
            <v>11232.909792</v>
          </cell>
          <cell r="AA26">
            <v>1161526.0759919998</v>
          </cell>
        </row>
        <row r="27">
          <cell r="A27" t="str">
            <v>206</v>
          </cell>
          <cell r="J27">
            <v>104400</v>
          </cell>
          <cell r="M27">
            <v>1479783</v>
          </cell>
          <cell r="O27">
            <v>40600</v>
          </cell>
          <cell r="Q27">
            <v>1584183</v>
          </cell>
          <cell r="R27">
            <v>102971.895</v>
          </cell>
          <cell r="S27">
            <v>16475.503199999999</v>
          </cell>
          <cell r="T27">
            <v>1703630.3981999999</v>
          </cell>
          <cell r="X27">
            <v>40600</v>
          </cell>
          <cell r="Y27">
            <v>2639</v>
          </cell>
          <cell r="Z27">
            <v>422.24</v>
          </cell>
          <cell r="AA27">
            <v>43661.24</v>
          </cell>
        </row>
        <row r="28">
          <cell r="A28" t="str">
            <v>207</v>
          </cell>
          <cell r="K28">
            <v>902480</v>
          </cell>
          <cell r="M28">
            <v>2743481.2</v>
          </cell>
          <cell r="O28">
            <v>110200</v>
          </cell>
          <cell r="Q28">
            <v>3645961.2</v>
          </cell>
          <cell r="R28">
            <v>236987.47800000003</v>
          </cell>
          <cell r="S28">
            <v>37917.996480000009</v>
          </cell>
          <cell r="T28">
            <v>3920866.6744800005</v>
          </cell>
          <cell r="X28">
            <v>110200</v>
          </cell>
          <cell r="Y28">
            <v>7163</v>
          </cell>
          <cell r="Z28">
            <v>1146.08</v>
          </cell>
          <cell r="AA28">
            <v>118509.08</v>
          </cell>
        </row>
        <row r="29">
          <cell r="A29" t="str">
            <v>208</v>
          </cell>
          <cell r="K29">
            <v>661200</v>
          </cell>
          <cell r="M29">
            <v>482444</v>
          </cell>
          <cell r="O29">
            <v>324800</v>
          </cell>
          <cell r="Q29">
            <v>1468444</v>
          </cell>
          <cell r="R29">
            <v>95448.86</v>
          </cell>
          <cell r="S29">
            <v>15271.8176</v>
          </cell>
          <cell r="T29">
            <v>1579164.6776000001</v>
          </cell>
          <cell r="X29">
            <v>116000</v>
          </cell>
          <cell r="Y29">
            <v>7540</v>
          </cell>
          <cell r="Z29">
            <v>1206.4000000000001</v>
          </cell>
          <cell r="AA29">
            <v>124746.4</v>
          </cell>
        </row>
        <row r="30">
          <cell r="A30" t="str">
            <v>209</v>
          </cell>
          <cell r="M30">
            <v>96048</v>
          </cell>
          <cell r="O30">
            <v>583248</v>
          </cell>
          <cell r="Q30">
            <v>96048</v>
          </cell>
          <cell r="R30">
            <v>6243.12</v>
          </cell>
          <cell r="S30">
            <v>998.89919999999995</v>
          </cell>
          <cell r="T30">
            <v>69600</v>
          </cell>
          <cell r="V30">
            <v>260476.38399999999</v>
          </cell>
          <cell r="X30">
            <v>913324.38399999996</v>
          </cell>
          <cell r="Y30">
            <v>59366.08496</v>
          </cell>
          <cell r="Z30">
            <v>9498.5735936000001</v>
          </cell>
          <cell r="AA30">
            <v>982189.04255359992</v>
          </cell>
        </row>
        <row r="31">
          <cell r="A31" t="str">
            <v>211</v>
          </cell>
          <cell r="M31">
            <v>336318.8</v>
          </cell>
          <cell r="O31">
            <v>1529170</v>
          </cell>
          <cell r="Q31">
            <v>1865488.8</v>
          </cell>
          <cell r="R31">
            <v>121256.77200000001</v>
          </cell>
          <cell r="S31">
            <v>19401.083520000004</v>
          </cell>
          <cell r="T31">
            <v>1292240</v>
          </cell>
          <cell r="X31">
            <v>1340960</v>
          </cell>
          <cell r="Y31">
            <v>87162.400000000009</v>
          </cell>
          <cell r="Z31">
            <v>13945.984000000002</v>
          </cell>
          <cell r="AA31">
            <v>1442068.3839999998</v>
          </cell>
        </row>
        <row r="32">
          <cell r="A32" t="str">
            <v>212</v>
          </cell>
          <cell r="M32">
            <v>31320</v>
          </cell>
          <cell r="O32">
            <v>85376</v>
          </cell>
          <cell r="Q32">
            <v>31320</v>
          </cell>
          <cell r="R32">
            <v>2035.8000000000002</v>
          </cell>
          <cell r="S32">
            <v>325.72800000000001</v>
          </cell>
          <cell r="T32">
            <v>33681.528000000006</v>
          </cell>
          <cell r="X32">
            <v>85376</v>
          </cell>
          <cell r="Y32">
            <v>5549.4400000000005</v>
          </cell>
          <cell r="Z32">
            <v>887.9104000000001</v>
          </cell>
          <cell r="AA32">
            <v>91813.350399999996</v>
          </cell>
        </row>
        <row r="33">
          <cell r="A33" t="str">
            <v>213</v>
          </cell>
          <cell r="I33">
            <v>151200</v>
          </cell>
          <cell r="J33">
            <v>247817</v>
          </cell>
          <cell r="M33">
            <v>210145.6</v>
          </cell>
          <cell r="Q33">
            <v>210145.6</v>
          </cell>
          <cell r="R33">
            <v>13659.464</v>
          </cell>
          <cell r="S33">
            <v>2185.51424</v>
          </cell>
          <cell r="T33">
            <v>225990.57824</v>
          </cell>
          <cell r="X33">
            <v>399017</v>
          </cell>
          <cell r="Y33">
            <v>25936.105</v>
          </cell>
          <cell r="Z33">
            <v>4149.7767999999996</v>
          </cell>
          <cell r="AA33">
            <v>429102.88179999997</v>
          </cell>
        </row>
        <row r="34">
          <cell r="A34" t="str">
            <v>391</v>
          </cell>
          <cell r="F34">
            <v>1831733</v>
          </cell>
          <cell r="I34">
            <v>1834586</v>
          </cell>
          <cell r="O34">
            <v>11600</v>
          </cell>
          <cell r="Q34">
            <v>3666319</v>
          </cell>
          <cell r="R34">
            <v>238310.73500000002</v>
          </cell>
          <cell r="S34">
            <v>38129.717600000004</v>
          </cell>
          <cell r="T34">
            <v>58000</v>
          </cell>
          <cell r="X34">
            <v>69600</v>
          </cell>
          <cell r="Y34">
            <v>4524</v>
          </cell>
          <cell r="Z34">
            <v>723.84</v>
          </cell>
          <cell r="AA34">
            <v>74847.839999999997</v>
          </cell>
        </row>
        <row r="35">
          <cell r="A35" t="str">
            <v>400</v>
          </cell>
          <cell r="C35">
            <v>1680000</v>
          </cell>
          <cell r="J35">
            <v>60320</v>
          </cell>
          <cell r="M35">
            <v>58000</v>
          </cell>
          <cell r="O35">
            <v>975850</v>
          </cell>
          <cell r="Q35">
            <v>1094170</v>
          </cell>
          <cell r="R35">
            <v>71121.05</v>
          </cell>
          <cell r="S35">
            <v>11379.368</v>
          </cell>
          <cell r="T35">
            <v>1176670.4180000001</v>
          </cell>
          <cell r="W35">
            <v>386120</v>
          </cell>
          <cell r="X35">
            <v>2066120</v>
          </cell>
          <cell r="Y35">
            <v>134297.80000000002</v>
          </cell>
          <cell r="Z35">
            <v>21487.648000000005</v>
          </cell>
          <cell r="AA35">
            <v>2221905.4479999999</v>
          </cell>
        </row>
        <row r="36">
          <cell r="A36" t="str">
            <v>DIST. BARRANCA</v>
          </cell>
          <cell r="F36">
            <v>87000</v>
          </cell>
          <cell r="P36">
            <v>4000000</v>
          </cell>
          <cell r="Q36">
            <v>385862</v>
          </cell>
          <cell r="R36">
            <v>260000</v>
          </cell>
          <cell r="S36">
            <v>41600</v>
          </cell>
          <cell r="T36">
            <v>4301600</v>
          </cell>
          <cell r="X36">
            <v>472862</v>
          </cell>
          <cell r="Y36">
            <v>30736.030000000002</v>
          </cell>
          <cell r="Z36">
            <v>4917.7648000000008</v>
          </cell>
          <cell r="AA36">
            <v>508515.79480000003</v>
          </cell>
        </row>
        <row r="37">
          <cell r="A37" t="str">
            <v>R06</v>
          </cell>
          <cell r="D37">
            <v>50400</v>
          </cell>
          <cell r="E37">
            <v>27145</v>
          </cell>
          <cell r="F37">
            <v>387918</v>
          </cell>
          <cell r="G37">
            <v>20400</v>
          </cell>
          <cell r="H37">
            <v>669760</v>
          </cell>
          <cell r="Q37">
            <v>1155623</v>
          </cell>
          <cell r="R37">
            <v>75115.494999999995</v>
          </cell>
          <cell r="S37">
            <v>12018.4792</v>
          </cell>
          <cell r="T37">
            <v>145696</v>
          </cell>
          <cell r="X37">
            <v>145696</v>
          </cell>
          <cell r="Y37">
            <v>9470.24</v>
          </cell>
          <cell r="Z37">
            <v>1515.2384</v>
          </cell>
          <cell r="AA37">
            <v>156681.47839999999</v>
          </cell>
        </row>
        <row r="38">
          <cell r="A38" t="str">
            <v>R09</v>
          </cell>
          <cell r="C38">
            <v>24000</v>
          </cell>
          <cell r="D38">
            <v>11200</v>
          </cell>
          <cell r="F38">
            <v>337029</v>
          </cell>
          <cell r="H38">
            <v>19354</v>
          </cell>
          <cell r="I38">
            <v>7317296</v>
          </cell>
          <cell r="Q38">
            <v>7708879</v>
          </cell>
          <cell r="R38">
            <v>501077.13500000001</v>
          </cell>
          <cell r="S38">
            <v>80172.3416</v>
          </cell>
          <cell r="T38">
            <v>8290128.4765999997</v>
          </cell>
          <cell r="U38">
            <v>624000</v>
          </cell>
          <cell r="X38">
            <v>624000</v>
          </cell>
          <cell r="Y38">
            <v>40560</v>
          </cell>
          <cell r="Z38">
            <v>6489.6</v>
          </cell>
          <cell r="AA38">
            <v>671049.6</v>
          </cell>
        </row>
        <row r="39">
          <cell r="A39" t="str">
            <v>REF. APE</v>
          </cell>
          <cell r="J39">
            <v>797384</v>
          </cell>
          <cell r="K39">
            <v>104400</v>
          </cell>
          <cell r="Q39">
            <v>901784</v>
          </cell>
          <cell r="R39">
            <v>58615.96</v>
          </cell>
          <cell r="S39">
            <v>9378.5535999999993</v>
          </cell>
          <cell r="T39">
            <v>969778.51359999995</v>
          </cell>
          <cell r="X39">
            <v>572141</v>
          </cell>
          <cell r="Y39">
            <v>37189.165000000001</v>
          </cell>
          <cell r="Z39">
            <v>5950.2664000000004</v>
          </cell>
          <cell r="AA39">
            <v>615280.4314</v>
          </cell>
        </row>
        <row r="40">
          <cell r="A40" t="str">
            <v>003</v>
          </cell>
          <cell r="J40">
            <v>158751</v>
          </cell>
          <cell r="M40">
            <v>378197.12</v>
          </cell>
          <cell r="Q40">
            <v>378197.12</v>
          </cell>
          <cell r="R40">
            <v>24582.8128</v>
          </cell>
          <cell r="S40">
            <v>3933.2500479999999</v>
          </cell>
          <cell r="T40">
            <v>406713.18284800003</v>
          </cell>
          <cell r="X40">
            <v>444936</v>
          </cell>
          <cell r="Y40">
            <v>28920.84</v>
          </cell>
          <cell r="Z40">
            <v>4627.3343999999997</v>
          </cell>
          <cell r="AA40">
            <v>478484.17440000002</v>
          </cell>
        </row>
        <row r="41">
          <cell r="A41" t="str">
            <v>DIST. TUMACO</v>
          </cell>
          <cell r="I41">
            <v>836128</v>
          </cell>
          <cell r="J41">
            <v>676744</v>
          </cell>
          <cell r="K41">
            <v>83605</v>
          </cell>
          <cell r="M41">
            <v>44513</v>
          </cell>
          <cell r="N41">
            <v>74681</v>
          </cell>
          <cell r="Q41">
            <v>836128</v>
          </cell>
          <cell r="R41">
            <v>54348.32</v>
          </cell>
          <cell r="S41">
            <v>8695.7312000000002</v>
          </cell>
          <cell r="T41">
            <v>899172.05119999999</v>
          </cell>
          <cell r="X41">
            <v>879543</v>
          </cell>
          <cell r="Y41">
            <v>57170.295000000006</v>
          </cell>
          <cell r="Z41">
            <v>9147.2472000000016</v>
          </cell>
          <cell r="AA41">
            <v>945860.54220000003</v>
          </cell>
        </row>
        <row r="42">
          <cell r="A42" t="str">
            <v>Total general</v>
          </cell>
          <cell r="B42">
            <v>2162217</v>
          </cell>
          <cell r="C42">
            <v>868126</v>
          </cell>
          <cell r="D42">
            <v>406560</v>
          </cell>
          <cell r="E42">
            <v>27145</v>
          </cell>
          <cell r="F42">
            <v>6442154</v>
          </cell>
          <cell r="G42">
            <v>120819</v>
          </cell>
          <cell r="H42">
            <v>3621316</v>
          </cell>
          <cell r="I42">
            <v>16746823</v>
          </cell>
          <cell r="J42">
            <v>1501736</v>
          </cell>
          <cell r="K42">
            <v>2186600</v>
          </cell>
          <cell r="L42">
            <v>289000</v>
          </cell>
          <cell r="M42">
            <v>8384489.2799999993</v>
          </cell>
          <cell r="N42">
            <v>2265225</v>
          </cell>
          <cell r="O42">
            <v>4367400</v>
          </cell>
          <cell r="P42">
            <v>4000000</v>
          </cell>
          <cell r="Q42">
            <v>785030</v>
          </cell>
          <cell r="R42">
            <v>3328740.0432000002</v>
          </cell>
          <cell r="S42">
            <v>532598.40691200003</v>
          </cell>
          <cell r="T42">
            <v>55072723.730112001</v>
          </cell>
          <cell r="U42">
            <v>624000</v>
          </cell>
          <cell r="X42">
            <v>3674255</v>
          </cell>
          <cell r="Y42">
            <v>238826.57500000001</v>
          </cell>
          <cell r="Z42">
            <v>38212.252</v>
          </cell>
          <cell r="AA42">
            <v>3951293.827</v>
          </cell>
        </row>
        <row r="43">
          <cell r="A43" t="str">
            <v>R10</v>
          </cell>
          <cell r="U43">
            <v>624000</v>
          </cell>
          <cell r="X43">
            <v>624000</v>
          </cell>
          <cell r="Y43">
            <v>40560</v>
          </cell>
          <cell r="Z43">
            <v>6489.6</v>
          </cell>
          <cell r="AA43">
            <v>671049.6</v>
          </cell>
        </row>
        <row r="44">
          <cell r="A44" t="str">
            <v>REF. APE</v>
          </cell>
          <cell r="Q44">
            <v>319334</v>
          </cell>
          <cell r="U44">
            <v>208000</v>
          </cell>
          <cell r="X44">
            <v>527334</v>
          </cell>
          <cell r="Y44">
            <v>34276.71</v>
          </cell>
          <cell r="Z44">
            <v>5484.2735999999995</v>
          </cell>
          <cell r="AA44">
            <v>567094.98359999992</v>
          </cell>
        </row>
        <row r="45">
          <cell r="A45" t="str">
            <v>Total general</v>
          </cell>
          <cell r="B45">
            <v>1277532</v>
          </cell>
          <cell r="C45">
            <v>5260366</v>
          </cell>
          <cell r="D45">
            <v>214438</v>
          </cell>
          <cell r="E45">
            <v>81200</v>
          </cell>
          <cell r="F45">
            <v>87000</v>
          </cell>
          <cell r="G45">
            <v>97807</v>
          </cell>
          <cell r="H45">
            <v>636422</v>
          </cell>
          <cell r="I45">
            <v>197120</v>
          </cell>
          <cell r="J45">
            <v>7144327</v>
          </cell>
          <cell r="K45">
            <v>198532</v>
          </cell>
          <cell r="L45">
            <v>469336</v>
          </cell>
          <cell r="M45">
            <v>1341386</v>
          </cell>
          <cell r="N45">
            <v>9537367</v>
          </cell>
          <cell r="O45">
            <v>1489904</v>
          </cell>
          <cell r="P45">
            <v>313600</v>
          </cell>
          <cell r="Q45">
            <v>2062367</v>
          </cell>
          <cell r="R45">
            <v>504000</v>
          </cell>
          <cell r="S45">
            <v>475500</v>
          </cell>
          <cell r="T45">
            <v>4516924</v>
          </cell>
          <cell r="U45">
            <v>2080000</v>
          </cell>
          <cell r="V45">
            <v>5362318.8640000001</v>
          </cell>
          <cell r="W45">
            <v>940374</v>
          </cell>
          <cell r="X45">
            <v>44287820.864</v>
          </cell>
          <cell r="Y45">
            <v>2878708.356159999</v>
          </cell>
          <cell r="Z45">
            <v>460593.33698559983</v>
          </cell>
          <cell r="AA45">
            <v>47627122.557145603</v>
          </cell>
        </row>
      </sheetData>
      <sheetData sheetId="16" refreshError="1">
        <row r="3">
          <cell r="A3" t="str">
            <v>Suma de VALORES</v>
          </cell>
          <cell r="B3" t="str">
            <v>PROVEEDORES</v>
          </cell>
        </row>
        <row r="4">
          <cell r="A4" t="str">
            <v>CODIGO</v>
          </cell>
          <cell r="B4" t="str">
            <v>ACERAL</v>
          </cell>
          <cell r="C4" t="str">
            <v>ALBERTO VALENCIA</v>
          </cell>
          <cell r="D4" t="str">
            <v>ALMETALCO</v>
          </cell>
          <cell r="E4" t="str">
            <v>BAZAR AMERICANO</v>
          </cell>
          <cell r="F4" t="str">
            <v>CARLOS MARIO PARIS</v>
          </cell>
          <cell r="G4" t="str">
            <v>CASA SANTA MONICA</v>
          </cell>
          <cell r="H4" t="str">
            <v>CERRADURAS METALICAS</v>
          </cell>
        </row>
        <row r="5">
          <cell r="A5" t="str">
            <v>001</v>
          </cell>
          <cell r="B5">
            <v>74127</v>
          </cell>
          <cell r="C5">
            <v>2562224</v>
          </cell>
          <cell r="E5">
            <v>74127</v>
          </cell>
          <cell r="F5">
            <v>4818.2550000000001</v>
          </cell>
          <cell r="G5">
            <v>12631.240800000001</v>
          </cell>
          <cell r="H5">
            <v>568400</v>
          </cell>
        </row>
        <row r="6">
          <cell r="A6" t="str">
            <v>002</v>
          </cell>
          <cell r="B6">
            <v>74127</v>
          </cell>
          <cell r="C6">
            <v>296757.33333333337</v>
          </cell>
          <cell r="E6">
            <v>74127</v>
          </cell>
          <cell r="F6">
            <v>4818.2550000000001</v>
          </cell>
          <cell r="G6">
            <v>66648</v>
          </cell>
          <cell r="H6">
            <v>91576.495800000004</v>
          </cell>
        </row>
        <row r="7">
          <cell r="A7" t="str">
            <v>003</v>
          </cell>
          <cell r="B7">
            <v>74127</v>
          </cell>
          <cell r="E7">
            <v>74127</v>
          </cell>
          <cell r="F7">
            <v>4818.2550000000001</v>
          </cell>
          <cell r="G7">
            <v>12631.240800000001</v>
          </cell>
          <cell r="H7">
            <v>91576.495800000004</v>
          </cell>
        </row>
        <row r="8">
          <cell r="A8" t="str">
            <v>014</v>
          </cell>
          <cell r="B8">
            <v>74127</v>
          </cell>
          <cell r="D8">
            <v>177000</v>
          </cell>
          <cell r="E8">
            <v>74127</v>
          </cell>
          <cell r="F8">
            <v>4818.2550000000001</v>
          </cell>
          <cell r="G8">
            <v>12631.240800000001</v>
          </cell>
          <cell r="H8">
            <v>91576.495800000004</v>
          </cell>
        </row>
        <row r="9">
          <cell r="A9" t="str">
            <v>020</v>
          </cell>
          <cell r="B9">
            <v>74127</v>
          </cell>
          <cell r="C9">
            <v>3035890</v>
          </cell>
          <cell r="D9">
            <v>29500</v>
          </cell>
          <cell r="E9">
            <v>74127</v>
          </cell>
          <cell r="F9">
            <v>4818.2550000000001</v>
          </cell>
          <cell r="G9">
            <v>12631.240800000001</v>
          </cell>
          <cell r="H9">
            <v>91576.495800000004</v>
          </cell>
        </row>
        <row r="10">
          <cell r="A10" t="str">
            <v>025</v>
          </cell>
          <cell r="B10">
            <v>74127</v>
          </cell>
          <cell r="C10">
            <v>95333.333333333328</v>
          </cell>
          <cell r="E10">
            <v>74127</v>
          </cell>
          <cell r="F10">
            <v>4818.2550000000001</v>
          </cell>
          <cell r="G10">
            <v>12631.240800000001</v>
          </cell>
          <cell r="H10">
            <v>91576.495800000004</v>
          </cell>
        </row>
        <row r="11">
          <cell r="A11" t="str">
            <v>026</v>
          </cell>
          <cell r="B11">
            <v>74127</v>
          </cell>
          <cell r="C11">
            <v>2535646.1333333338</v>
          </cell>
          <cell r="D11">
            <v>177000</v>
          </cell>
          <cell r="E11">
            <v>74127</v>
          </cell>
          <cell r="F11">
            <v>4818.2550000000001</v>
          </cell>
          <cell r="G11">
            <v>12631.240800000001</v>
          </cell>
          <cell r="H11">
            <v>91576.495800000004</v>
          </cell>
        </row>
        <row r="12">
          <cell r="A12" t="str">
            <v>103</v>
          </cell>
          <cell r="B12">
            <v>74127</v>
          </cell>
          <cell r="D12">
            <v>192105</v>
          </cell>
          <cell r="E12">
            <v>74127</v>
          </cell>
          <cell r="F12">
            <v>4818.2550000000001</v>
          </cell>
          <cell r="G12">
            <v>12631.240800000001</v>
          </cell>
          <cell r="H12">
            <v>91576.495800000004</v>
          </cell>
        </row>
        <row r="13">
          <cell r="A13" t="str">
            <v>104</v>
          </cell>
          <cell r="B13">
            <v>74127</v>
          </cell>
          <cell r="E13">
            <v>74127</v>
          </cell>
          <cell r="F13">
            <v>4818.2550000000001</v>
          </cell>
          <cell r="G13">
            <v>12631.240800000001</v>
          </cell>
          <cell r="H13">
            <v>91576.495800000004</v>
          </cell>
        </row>
        <row r="14">
          <cell r="A14" t="str">
            <v>105</v>
          </cell>
          <cell r="B14">
            <v>74127</v>
          </cell>
          <cell r="E14">
            <v>74127</v>
          </cell>
          <cell r="F14">
            <v>4818.2550000000001</v>
          </cell>
          <cell r="G14">
            <v>12631.240800000001</v>
          </cell>
          <cell r="H14">
            <v>91576.495800000004</v>
          </cell>
        </row>
        <row r="15">
          <cell r="A15" t="str">
            <v>107</v>
          </cell>
          <cell r="B15">
            <v>494180</v>
          </cell>
          <cell r="E15">
            <v>494180</v>
          </cell>
          <cell r="F15">
            <v>32121.7</v>
          </cell>
          <cell r="G15">
            <v>84208.271999999997</v>
          </cell>
          <cell r="H15">
            <v>610509.97199999995</v>
          </cell>
        </row>
        <row r="16">
          <cell r="A16" t="str">
            <v>109</v>
          </cell>
          <cell r="D16">
            <v>350000</v>
          </cell>
          <cell r="E16">
            <v>350000</v>
          </cell>
          <cell r="F16">
            <v>22750</v>
          </cell>
          <cell r="G16">
            <v>59640</v>
          </cell>
          <cell r="H16">
            <v>432390</v>
          </cell>
        </row>
        <row r="17">
          <cell r="A17" t="str">
            <v>160</v>
          </cell>
          <cell r="B17">
            <v>494180</v>
          </cell>
          <cell r="D17">
            <v>350000</v>
          </cell>
          <cell r="E17">
            <v>421873</v>
          </cell>
          <cell r="F17">
            <v>54871.700000000004</v>
          </cell>
          <cell r="G17">
            <v>143848.272</v>
          </cell>
          <cell r="H17">
            <v>1042899.972</v>
          </cell>
        </row>
        <row r="18">
          <cell r="A18" t="str">
            <v>162</v>
          </cell>
          <cell r="D18">
            <v>350000</v>
          </cell>
          <cell r="E18">
            <v>207808</v>
          </cell>
          <cell r="F18">
            <v>22750</v>
          </cell>
          <cell r="G18">
            <v>59640</v>
          </cell>
          <cell r="H18">
            <v>432390</v>
          </cell>
        </row>
        <row r="19">
          <cell r="A19" t="str">
            <v>200</v>
          </cell>
          <cell r="B19">
            <v>988360</v>
          </cell>
          <cell r="C19">
            <v>741270</v>
          </cell>
          <cell r="D19">
            <v>470500</v>
          </cell>
          <cell r="E19">
            <v>1729630</v>
          </cell>
          <cell r="F19">
            <v>112425.95</v>
          </cell>
          <cell r="G19">
            <v>294728.95199999999</v>
          </cell>
          <cell r="H19">
            <v>2136784.9019999998</v>
          </cell>
        </row>
        <row r="20">
          <cell r="A20" t="str">
            <v>202</v>
          </cell>
          <cell r="B20">
            <v>2717990</v>
          </cell>
          <cell r="C20">
            <v>741270</v>
          </cell>
          <cell r="D20">
            <v>1050000</v>
          </cell>
          <cell r="E20">
            <v>4509260</v>
          </cell>
          <cell r="F20">
            <v>120898.33333333333</v>
          </cell>
          <cell r="G20">
            <v>768377.9040000001</v>
          </cell>
          <cell r="H20">
            <v>5570739.8040000005</v>
          </cell>
        </row>
      </sheetData>
      <sheetData sheetId="17" refreshError="1">
        <row r="3">
          <cell r="A3" t="str">
            <v>Suma de VALORES</v>
          </cell>
          <cell r="B3" t="str">
            <v>PROVEEDORES</v>
          </cell>
        </row>
        <row r="4">
          <cell r="A4" t="str">
            <v>CODIGO</v>
          </cell>
          <cell r="B4" t="str">
            <v>AIRE AMBIENTE</v>
          </cell>
          <cell r="C4" t="str">
            <v>BAZAR AMERICANO</v>
          </cell>
          <cell r="D4" t="str">
            <v>BERNARDO CASTAÑO</v>
          </cell>
          <cell r="E4" t="str">
            <v>CARLOS GOMEZ</v>
          </cell>
          <cell r="F4" t="str">
            <v>COARTE</v>
          </cell>
          <cell r="G4" t="str">
            <v>COECSA</v>
          </cell>
          <cell r="H4" t="str">
            <v>COPAQUES</v>
          </cell>
          <cell r="I4" t="str">
            <v>DICENTE</v>
          </cell>
          <cell r="J4" t="str">
            <v>DISTRIB. ITAGUI</v>
          </cell>
          <cell r="K4" t="str">
            <v>DOMINGO CORREA</v>
          </cell>
          <cell r="L4" t="str">
            <v>ELEMENTOS Y COMPLEMENTOS</v>
          </cell>
          <cell r="M4" t="str">
            <v>EQUIPOS GLEASON</v>
          </cell>
          <cell r="N4" t="str">
            <v>EVALTEC</v>
          </cell>
          <cell r="O4" t="str">
            <v>EVELIO GALEANO</v>
          </cell>
          <cell r="P4" t="str">
            <v>FRANKLIN GONZALES</v>
          </cell>
          <cell r="Q4" t="str">
            <v>FREDY CARDONA</v>
          </cell>
          <cell r="R4" t="str">
            <v>GERARDO ALZATE</v>
          </cell>
          <cell r="S4" t="str">
            <v>LUIS ARISTIZABAL</v>
          </cell>
          <cell r="T4" t="str">
            <v>OCCEL</v>
          </cell>
          <cell r="U4" t="str">
            <v>OSCAR LOPERA</v>
          </cell>
          <cell r="V4" t="str">
            <v>SOLUCIONES GEOTECNICAS</v>
          </cell>
          <cell r="W4" t="str">
            <v>WILDER DIAZ</v>
          </cell>
          <cell r="X4" t="str">
            <v>Total general</v>
          </cell>
          <cell r="Y4" t="str">
            <v>UTILIDAD</v>
          </cell>
          <cell r="Z4" t="str">
            <v>IVA</v>
          </cell>
          <cell r="AA4" t="str">
            <v>TOTAL</v>
          </cell>
        </row>
        <row r="5">
          <cell r="A5" t="str">
            <v>001</v>
          </cell>
          <cell r="B5">
            <v>842764.36</v>
          </cell>
          <cell r="C5">
            <v>330600</v>
          </cell>
          <cell r="E5">
            <v>178066.66666666666</v>
          </cell>
          <cell r="G5">
            <v>66363</v>
          </cell>
          <cell r="H5">
            <v>39675</v>
          </cell>
          <cell r="J5">
            <v>137952</v>
          </cell>
          <cell r="O5">
            <v>64960</v>
          </cell>
          <cell r="Q5">
            <v>1215216</v>
          </cell>
          <cell r="R5">
            <v>883456</v>
          </cell>
          <cell r="W5">
            <v>904682</v>
          </cell>
          <cell r="X5">
            <v>458093</v>
          </cell>
          <cell r="Y5">
            <v>29776.045000000002</v>
          </cell>
          <cell r="Z5">
            <v>4764.1672000000008</v>
          </cell>
          <cell r="AA5">
            <v>492633.21220000001</v>
          </cell>
        </row>
        <row r="6">
          <cell r="A6" t="str">
            <v>003</v>
          </cell>
          <cell r="B6">
            <v>918468.28</v>
          </cell>
          <cell r="Q6">
            <v>773714</v>
          </cell>
          <cell r="X6">
            <v>918468.28</v>
          </cell>
          <cell r="Y6">
            <v>59700.438200000004</v>
          </cell>
          <cell r="Z6">
            <v>9552.0701120000012</v>
          </cell>
          <cell r="AA6">
            <v>987720.78831199999</v>
          </cell>
        </row>
        <row r="7">
          <cell r="A7" t="str">
            <v>005</v>
          </cell>
          <cell r="B7">
            <v>654321.19999999995</v>
          </cell>
          <cell r="N7">
            <v>12799</v>
          </cell>
          <cell r="Q7">
            <v>1348848</v>
          </cell>
          <cell r="X7">
            <v>654321.19999999995</v>
          </cell>
          <cell r="Y7">
            <v>42530.877999999997</v>
          </cell>
          <cell r="Z7">
            <v>6804.9404799999993</v>
          </cell>
          <cell r="AA7">
            <v>703657.01847999997</v>
          </cell>
        </row>
        <row r="8">
          <cell r="A8" t="str">
            <v>008</v>
          </cell>
          <cell r="L8">
            <v>96466</v>
          </cell>
          <cell r="Q8">
            <v>224000</v>
          </cell>
          <cell r="T8">
            <v>700785</v>
          </cell>
          <cell r="W8">
            <v>224000</v>
          </cell>
          <cell r="X8">
            <v>700785</v>
          </cell>
          <cell r="Y8">
            <v>45551.025000000001</v>
          </cell>
          <cell r="Z8">
            <v>7288.1640000000007</v>
          </cell>
          <cell r="AA8">
            <v>753624.18900000001</v>
          </cell>
        </row>
        <row r="9">
          <cell r="A9" t="str">
            <v>012</v>
          </cell>
          <cell r="J9">
            <v>2240</v>
          </cell>
          <cell r="L9">
            <v>58000</v>
          </cell>
          <cell r="P9">
            <v>24248</v>
          </cell>
          <cell r="R9">
            <v>94712</v>
          </cell>
          <cell r="W9">
            <v>199056</v>
          </cell>
          <cell r="X9">
            <v>94712</v>
          </cell>
          <cell r="Y9">
            <v>6156.2800000000007</v>
          </cell>
          <cell r="Z9">
            <v>985.00480000000016</v>
          </cell>
          <cell r="AA9">
            <v>101853.28479999999</v>
          </cell>
        </row>
        <row r="10">
          <cell r="A10" t="str">
            <v>014</v>
          </cell>
          <cell r="B10">
            <v>255173.32</v>
          </cell>
          <cell r="E10">
            <v>40400</v>
          </cell>
          <cell r="G10">
            <v>1061591</v>
          </cell>
          <cell r="L10">
            <v>883120</v>
          </cell>
          <cell r="Q10">
            <v>224000</v>
          </cell>
          <cell r="W10">
            <v>224000</v>
          </cell>
          <cell r="X10">
            <v>1061591</v>
          </cell>
          <cell r="Y10">
            <v>69003.415000000008</v>
          </cell>
          <cell r="Z10">
            <v>11040.546400000001</v>
          </cell>
          <cell r="AA10">
            <v>1141634.9614000001</v>
          </cell>
        </row>
        <row r="11">
          <cell r="A11" t="str">
            <v>016</v>
          </cell>
          <cell r="B11">
            <v>279497.36</v>
          </cell>
          <cell r="C11">
            <v>2726000</v>
          </cell>
          <cell r="G11">
            <v>183199</v>
          </cell>
          <cell r="J11">
            <v>33600</v>
          </cell>
          <cell r="L11">
            <v>98953</v>
          </cell>
          <cell r="P11">
            <v>107520</v>
          </cell>
          <cell r="Q11">
            <v>46400</v>
          </cell>
          <cell r="X11">
            <v>279497.36</v>
          </cell>
          <cell r="Y11">
            <v>18167.328399999999</v>
          </cell>
          <cell r="Z11">
            <v>2906.7725439999999</v>
          </cell>
          <cell r="AA11">
            <v>300571.46094399999</v>
          </cell>
        </row>
        <row r="12">
          <cell r="A12" t="str">
            <v>017</v>
          </cell>
          <cell r="B12">
            <v>596663.4</v>
          </cell>
          <cell r="H12">
            <v>617120</v>
          </cell>
          <cell r="L12">
            <v>147320</v>
          </cell>
          <cell r="M12">
            <v>92655</v>
          </cell>
          <cell r="P12">
            <v>87696</v>
          </cell>
          <cell r="Q12">
            <v>29000</v>
          </cell>
          <cell r="X12">
            <v>596663.4</v>
          </cell>
          <cell r="Y12">
            <v>38783.121000000006</v>
          </cell>
          <cell r="Z12">
            <v>6205.2993600000009</v>
          </cell>
          <cell r="AA12">
            <v>641651.82036000001</v>
          </cell>
        </row>
        <row r="13">
          <cell r="A13" t="str">
            <v>019</v>
          </cell>
          <cell r="B13">
            <v>214368</v>
          </cell>
          <cell r="P13">
            <v>305424</v>
          </cell>
          <cell r="Q13">
            <v>313560</v>
          </cell>
          <cell r="R13">
            <v>219240</v>
          </cell>
          <cell r="U13">
            <v>487200</v>
          </cell>
          <cell r="X13">
            <v>214368</v>
          </cell>
          <cell r="Y13">
            <v>13933.92</v>
          </cell>
          <cell r="Z13">
            <v>2229.4272000000001</v>
          </cell>
          <cell r="AA13">
            <v>230531.34720000002</v>
          </cell>
        </row>
        <row r="14">
          <cell r="A14" t="str">
            <v>020</v>
          </cell>
          <cell r="E14">
            <v>40400</v>
          </cell>
          <cell r="J14">
            <v>28000</v>
          </cell>
          <cell r="L14">
            <v>252392.8</v>
          </cell>
          <cell r="M14">
            <v>185362</v>
          </cell>
          <cell r="Q14">
            <v>224000</v>
          </cell>
          <cell r="W14">
            <v>224000</v>
          </cell>
          <cell r="X14">
            <v>437754.8</v>
          </cell>
          <cell r="Y14">
            <v>28454.062000000002</v>
          </cell>
          <cell r="Z14">
            <v>4552.6499200000007</v>
          </cell>
          <cell r="AA14">
            <v>470761.51191999996</v>
          </cell>
        </row>
        <row r="15">
          <cell r="A15" t="str">
            <v>100</v>
          </cell>
          <cell r="L15">
            <v>360414.32</v>
          </cell>
          <cell r="O15">
            <v>13781</v>
          </cell>
          <cell r="Q15">
            <v>23224</v>
          </cell>
          <cell r="R15">
            <v>1009237</v>
          </cell>
          <cell r="X15">
            <v>1046242</v>
          </cell>
          <cell r="Y15">
            <v>68005.73</v>
          </cell>
          <cell r="Z15">
            <v>10880.916799999999</v>
          </cell>
          <cell r="AA15">
            <v>1125128.6468</v>
          </cell>
        </row>
        <row r="16">
          <cell r="A16" t="str">
            <v>101</v>
          </cell>
          <cell r="K16">
            <v>3360</v>
          </cell>
          <cell r="L16">
            <v>706664</v>
          </cell>
          <cell r="M16">
            <v>432390</v>
          </cell>
          <cell r="Q16">
            <v>8960</v>
          </cell>
          <cell r="R16">
            <v>34800</v>
          </cell>
          <cell r="X16">
            <v>47120</v>
          </cell>
          <cell r="Y16">
            <v>3062.8</v>
          </cell>
          <cell r="Z16">
            <v>490.04800000000006</v>
          </cell>
          <cell r="AA16">
            <v>50672.848000000005</v>
          </cell>
        </row>
        <row r="17">
          <cell r="A17" t="str">
            <v>102</v>
          </cell>
          <cell r="J17">
            <v>3036745</v>
          </cell>
          <cell r="L17">
            <v>1004754</v>
          </cell>
          <cell r="Q17">
            <v>934807</v>
          </cell>
          <cell r="R17">
            <v>274920</v>
          </cell>
          <cell r="X17">
            <v>274920</v>
          </cell>
          <cell r="Y17">
            <v>17869.8</v>
          </cell>
          <cell r="Z17">
            <v>2859.1680000000001</v>
          </cell>
          <cell r="AA17">
            <v>295648.96799999999</v>
          </cell>
        </row>
        <row r="18">
          <cell r="A18" t="str">
            <v>103</v>
          </cell>
          <cell r="B18">
            <v>57200</v>
          </cell>
          <cell r="F18">
            <v>1697080</v>
          </cell>
          <cell r="J18">
            <v>134400</v>
          </cell>
          <cell r="K18">
            <v>237336</v>
          </cell>
          <cell r="L18">
            <v>170520</v>
          </cell>
          <cell r="P18">
            <v>70560</v>
          </cell>
          <cell r="Q18">
            <v>458803</v>
          </cell>
          <cell r="R18">
            <v>184440</v>
          </cell>
          <cell r="X18">
            <v>184440</v>
          </cell>
          <cell r="Y18">
            <v>11988.6</v>
          </cell>
          <cell r="Z18">
            <v>1918.1760000000002</v>
          </cell>
          <cell r="AA18">
            <v>198346.77600000001</v>
          </cell>
        </row>
        <row r="19">
          <cell r="A19" t="str">
            <v>104</v>
          </cell>
          <cell r="F19">
            <v>484880</v>
          </cell>
          <cell r="J19">
            <v>617700</v>
          </cell>
          <cell r="Q19">
            <v>193536</v>
          </cell>
          <cell r="R19">
            <v>798034</v>
          </cell>
          <cell r="V19">
            <v>267960</v>
          </cell>
          <cell r="X19">
            <v>1609270</v>
          </cell>
          <cell r="Y19">
            <v>104602.55</v>
          </cell>
          <cell r="Z19">
            <v>16736.407999999999</v>
          </cell>
          <cell r="AA19">
            <v>1730608.9580000001</v>
          </cell>
        </row>
        <row r="20">
          <cell r="A20" t="str">
            <v>105</v>
          </cell>
          <cell r="D20">
            <v>291160</v>
          </cell>
          <cell r="M20">
            <v>766329</v>
          </cell>
          <cell r="O20">
            <v>488592</v>
          </cell>
          <cell r="X20">
            <v>488592</v>
          </cell>
          <cell r="Y20">
            <v>31758.48</v>
          </cell>
          <cell r="Z20">
            <v>5081.3568000000005</v>
          </cell>
          <cell r="AA20">
            <v>525431.83679999993</v>
          </cell>
        </row>
        <row r="21">
          <cell r="A21" t="str">
            <v>106</v>
          </cell>
          <cell r="D21">
            <v>1117776</v>
          </cell>
          <cell r="I21">
            <v>333465</v>
          </cell>
          <cell r="K21">
            <v>136640</v>
          </cell>
          <cell r="R21">
            <v>24102</v>
          </cell>
          <cell r="S21">
            <v>548448</v>
          </cell>
          <cell r="V21">
            <v>162450</v>
          </cell>
          <cell r="X21">
            <v>160742</v>
          </cell>
          <cell r="Y21">
            <v>10448.23</v>
          </cell>
          <cell r="Z21">
            <v>1671.7167999999999</v>
          </cell>
          <cell r="AA21">
            <v>172861.94680000001</v>
          </cell>
        </row>
        <row r="22">
          <cell r="A22" t="str">
            <v>107</v>
          </cell>
          <cell r="F22">
            <v>484880</v>
          </cell>
          <cell r="J22">
            <v>666400</v>
          </cell>
          <cell r="K22">
            <v>22400</v>
          </cell>
          <cell r="L22">
            <v>184069</v>
          </cell>
          <cell r="O22">
            <v>139200</v>
          </cell>
          <cell r="Q22">
            <v>58240</v>
          </cell>
          <cell r="R22">
            <v>480425</v>
          </cell>
          <cell r="X22">
            <v>700265</v>
          </cell>
          <cell r="Y22">
            <v>45517.224999999999</v>
          </cell>
          <cell r="Z22">
            <v>7282.7560000000003</v>
          </cell>
          <cell r="AA22">
            <v>753064.98100000003</v>
          </cell>
        </row>
        <row r="23">
          <cell r="A23" t="str">
            <v>108</v>
          </cell>
          <cell r="B23">
            <v>395472</v>
          </cell>
          <cell r="F23">
            <v>3770000</v>
          </cell>
          <cell r="R23">
            <v>20045</v>
          </cell>
          <cell r="X23">
            <v>20045</v>
          </cell>
          <cell r="Y23">
            <v>1302.925</v>
          </cell>
          <cell r="Z23">
            <v>208.46799999999999</v>
          </cell>
          <cell r="AA23">
            <v>21556.393</v>
          </cell>
        </row>
        <row r="24">
          <cell r="A24" t="str">
            <v>109</v>
          </cell>
          <cell r="F24">
            <v>4588960</v>
          </cell>
          <cell r="I24">
            <v>584000</v>
          </cell>
          <cell r="K24">
            <v>28000</v>
          </cell>
          <cell r="O24">
            <v>287680</v>
          </cell>
          <cell r="P24">
            <v>180000</v>
          </cell>
          <cell r="Q24">
            <v>29000</v>
          </cell>
          <cell r="R24">
            <v>416440</v>
          </cell>
          <cell r="S24">
            <v>356352</v>
          </cell>
          <cell r="W24">
            <v>7913390</v>
          </cell>
          <cell r="X24">
            <v>5996992</v>
          </cell>
          <cell r="Y24">
            <v>389804.48000000004</v>
          </cell>
          <cell r="Z24">
            <v>62368.716800000009</v>
          </cell>
          <cell r="AA24">
            <v>6449165.1968</v>
          </cell>
        </row>
        <row r="25">
          <cell r="A25" t="str">
            <v>110</v>
          </cell>
          <cell r="B25">
            <v>57200</v>
          </cell>
          <cell r="C25">
            <v>3056600</v>
          </cell>
          <cell r="D25">
            <v>1408936</v>
          </cell>
          <cell r="E25">
            <v>80064</v>
          </cell>
          <cell r="F25">
            <v>11025800</v>
          </cell>
          <cell r="G25">
            <v>1292219</v>
          </cell>
          <cell r="H25">
            <v>9252</v>
          </cell>
          <cell r="I25">
            <v>584000</v>
          </cell>
          <cell r="J25">
            <v>3036745</v>
          </cell>
          <cell r="K25">
            <v>89600</v>
          </cell>
          <cell r="L25">
            <v>760127.12</v>
          </cell>
          <cell r="M25">
            <v>710407</v>
          </cell>
          <cell r="N25">
            <v>12799</v>
          </cell>
          <cell r="O25">
            <v>431372</v>
          </cell>
          <cell r="P25">
            <v>180000</v>
          </cell>
          <cell r="Q25">
            <v>16800</v>
          </cell>
          <cell r="R25">
            <v>1290384</v>
          </cell>
          <cell r="S25">
            <v>904800</v>
          </cell>
          <cell r="T25">
            <v>700785</v>
          </cell>
          <cell r="U25">
            <v>487200</v>
          </cell>
          <cell r="V25">
            <v>162450</v>
          </cell>
          <cell r="W25">
            <v>199056</v>
          </cell>
          <cell r="X25">
            <v>1837408</v>
          </cell>
          <cell r="Y25">
            <v>119431.52</v>
          </cell>
          <cell r="Z25">
            <v>19109.0432</v>
          </cell>
          <cell r="AA25">
            <v>1975948.5632</v>
          </cell>
        </row>
      </sheetData>
      <sheetData sheetId="18" refreshError="1">
        <row r="3">
          <cell r="A3" t="str">
            <v>Suma de VALORES</v>
          </cell>
          <cell r="B3" t="str">
            <v>PROVEEDORES</v>
          </cell>
        </row>
        <row r="4">
          <cell r="A4" t="str">
            <v>CODIGO</v>
          </cell>
          <cell r="B4" t="str">
            <v>BALDOSINES DELTA</v>
          </cell>
          <cell r="C4" t="str">
            <v>CANTERAS DE COLOMBIA</v>
          </cell>
          <cell r="D4" t="str">
            <v>COLTAVIRA</v>
          </cell>
          <cell r="E4" t="str">
            <v>ELECTRODISEÑOS</v>
          </cell>
          <cell r="F4" t="str">
            <v>ESTRUCTURAS CENO</v>
          </cell>
          <cell r="G4" t="str">
            <v>FERNANDEZ Y CIA</v>
          </cell>
          <cell r="H4" t="str">
            <v>FERREAS Y CIA</v>
          </cell>
          <cell r="I4" t="str">
            <v>FERRET. EL MACHUELO</v>
          </cell>
          <cell r="J4" t="str">
            <v>FERRET. LA REBAJA</v>
          </cell>
          <cell r="K4" t="str">
            <v>FERRET. NURUEÑA</v>
          </cell>
          <cell r="L4" t="str">
            <v>HIGH LIGHTS</v>
          </cell>
          <cell r="M4" t="str">
            <v>JHON JAIRO SERNA</v>
          </cell>
          <cell r="N4" t="str">
            <v>JUAN NARANJO</v>
          </cell>
          <cell r="O4" t="str">
            <v>METALCONT</v>
          </cell>
          <cell r="P4" t="str">
            <v>METROCONCRETO</v>
          </cell>
          <cell r="Q4" t="str">
            <v>MULTIMADERAS</v>
          </cell>
          <cell r="R4" t="str">
            <v>PINTURAS DELIO FRANCO</v>
          </cell>
          <cell r="S4" t="str">
            <v>PINTURAS INDUSTRIALES</v>
          </cell>
          <cell r="T4" t="str">
            <v>PROMONTAJES</v>
          </cell>
        </row>
        <row r="5">
          <cell r="A5" t="str">
            <v>017</v>
          </cell>
          <cell r="B5">
            <v>2162217</v>
          </cell>
          <cell r="C5">
            <v>44929</v>
          </cell>
          <cell r="E5">
            <v>1111419</v>
          </cell>
          <cell r="I5">
            <v>1235238</v>
          </cell>
          <cell r="N5">
            <v>87000</v>
          </cell>
          <cell r="P5">
            <v>313600</v>
          </cell>
          <cell r="Q5">
            <v>3529384</v>
          </cell>
          <cell r="R5">
            <v>229409.96000000002</v>
          </cell>
          <cell r="S5">
            <v>36705.593600000007</v>
          </cell>
          <cell r="T5">
            <v>3795499.5535999998</v>
          </cell>
        </row>
        <row r="6">
          <cell r="A6" t="str">
            <v>101</v>
          </cell>
          <cell r="G6">
            <v>61580</v>
          </cell>
          <cell r="L6">
            <v>289000</v>
          </cell>
          <cell r="Q6">
            <v>289000</v>
          </cell>
          <cell r="R6">
            <v>18785</v>
          </cell>
          <cell r="S6">
            <v>3005.6</v>
          </cell>
          <cell r="T6">
            <v>310790.59999999998</v>
          </cell>
        </row>
        <row r="7">
          <cell r="A7" t="str">
            <v>109</v>
          </cell>
          <cell r="I7">
            <v>694144</v>
          </cell>
          <cell r="Q7">
            <v>152308</v>
          </cell>
          <cell r="R7">
            <v>45119.360000000001</v>
          </cell>
          <cell r="S7">
            <v>7219.0976000000001</v>
          </cell>
          <cell r="T7">
            <v>746482.45759999997</v>
          </cell>
        </row>
        <row r="8">
          <cell r="A8" t="str">
            <v>110</v>
          </cell>
          <cell r="C8">
            <v>3580366</v>
          </cell>
          <cell r="I8">
            <v>23432</v>
          </cell>
          <cell r="N8">
            <v>638928</v>
          </cell>
          <cell r="P8">
            <v>302238</v>
          </cell>
          <cell r="Q8">
            <v>239563</v>
          </cell>
          <cell r="R8">
            <v>15571.595000000001</v>
          </cell>
          <cell r="S8">
            <v>2491.4552000000003</v>
          </cell>
          <cell r="T8">
            <v>257626.0502</v>
          </cell>
        </row>
        <row r="9">
          <cell r="A9" t="str">
            <v>112</v>
          </cell>
          <cell r="H9">
            <v>263760</v>
          </cell>
          <cell r="I9">
            <v>119845</v>
          </cell>
          <cell r="N9">
            <v>686256</v>
          </cell>
          <cell r="Q9">
            <v>523321</v>
          </cell>
          <cell r="R9">
            <v>78000</v>
          </cell>
          <cell r="S9">
            <v>278742</v>
          </cell>
          <cell r="T9">
            <v>562779.40339999995</v>
          </cell>
        </row>
        <row r="10">
          <cell r="A10" t="str">
            <v>160</v>
          </cell>
          <cell r="I10">
            <v>501120</v>
          </cell>
          <cell r="M10">
            <v>60000</v>
          </cell>
          <cell r="N10">
            <v>45240</v>
          </cell>
          <cell r="Q10">
            <v>501120</v>
          </cell>
          <cell r="R10">
            <v>32572.800000000003</v>
          </cell>
          <cell r="S10">
            <v>5211.6480000000001</v>
          </cell>
          <cell r="T10">
            <v>52635</v>
          </cell>
        </row>
        <row r="11">
          <cell r="A11" t="str">
            <v>162</v>
          </cell>
          <cell r="F11">
            <v>632187</v>
          </cell>
          <cell r="H11">
            <v>105168</v>
          </cell>
          <cell r="I11">
            <v>493974</v>
          </cell>
          <cell r="M11">
            <v>50000</v>
          </cell>
          <cell r="N11">
            <v>501120</v>
          </cell>
          <cell r="Q11">
            <v>1231329</v>
          </cell>
          <cell r="R11">
            <v>80036.385000000009</v>
          </cell>
          <cell r="S11">
            <v>12805.821600000001</v>
          </cell>
          <cell r="T11">
            <v>1324171.2065999999</v>
          </cell>
        </row>
        <row r="12">
          <cell r="A12" t="str">
            <v>204</v>
          </cell>
          <cell r="B12">
            <v>156600</v>
          </cell>
          <cell r="C12">
            <v>799197</v>
          </cell>
          <cell r="D12">
            <v>2210032</v>
          </cell>
          <cell r="H12">
            <v>833788</v>
          </cell>
          <cell r="I12">
            <v>16800</v>
          </cell>
          <cell r="J12">
            <v>3058850</v>
          </cell>
          <cell r="K12">
            <v>290433</v>
          </cell>
          <cell r="N12">
            <v>363776</v>
          </cell>
          <cell r="Q12">
            <v>799197</v>
          </cell>
          <cell r="R12">
            <v>51947.805</v>
          </cell>
          <cell r="S12">
            <v>8311.6488000000008</v>
          </cell>
          <cell r="T12">
            <v>859456.45380000002</v>
          </cell>
        </row>
        <row r="13">
          <cell r="A13" t="str">
            <v>314</v>
          </cell>
          <cell r="D13">
            <v>44800</v>
          </cell>
          <cell r="H13">
            <v>635923</v>
          </cell>
          <cell r="I13">
            <v>150774</v>
          </cell>
          <cell r="J13">
            <v>105560</v>
          </cell>
          <cell r="O13">
            <v>1531200</v>
          </cell>
          <cell r="Q13">
            <v>831497</v>
          </cell>
          <cell r="R13">
            <v>54047.305</v>
          </cell>
          <cell r="S13">
            <v>8647.5688000000009</v>
          </cell>
          <cell r="T13">
            <v>894191.87380000006</v>
          </cell>
        </row>
        <row r="14">
          <cell r="A14" t="str">
            <v>408</v>
          </cell>
          <cell r="H14">
            <v>43008</v>
          </cell>
          <cell r="I14">
            <v>75400</v>
          </cell>
          <cell r="L14">
            <v>1773025</v>
          </cell>
          <cell r="N14">
            <v>75957</v>
          </cell>
          <cell r="Q14">
            <v>118408</v>
          </cell>
          <cell r="R14">
            <v>7696.52</v>
          </cell>
          <cell r="S14">
            <v>1231.4432000000002</v>
          </cell>
          <cell r="T14">
            <v>127335.9632</v>
          </cell>
        </row>
        <row r="15">
          <cell r="A15" t="str">
            <v>R06</v>
          </cell>
          <cell r="F15">
            <v>4761500</v>
          </cell>
          <cell r="G15">
            <v>31137</v>
          </cell>
          <cell r="H15">
            <v>127680</v>
          </cell>
          <cell r="I15">
            <v>102452</v>
          </cell>
          <cell r="M15">
            <v>131544</v>
          </cell>
          <cell r="N15">
            <v>760320</v>
          </cell>
          <cell r="Q15">
            <v>261269</v>
          </cell>
          <cell r="R15">
            <v>16982.485000000001</v>
          </cell>
          <cell r="S15">
            <v>2717.1976</v>
          </cell>
          <cell r="T15">
            <v>280968.6826</v>
          </cell>
        </row>
        <row r="16">
          <cell r="A16" t="str">
            <v>R09</v>
          </cell>
          <cell r="C16">
            <v>285638</v>
          </cell>
          <cell r="G16">
            <v>69282</v>
          </cell>
          <cell r="I16">
            <v>206891</v>
          </cell>
          <cell r="J16">
            <v>888297</v>
          </cell>
          <cell r="N16">
            <v>1900800</v>
          </cell>
          <cell r="P16">
            <v>3463209</v>
          </cell>
          <cell r="Q16">
            <v>325057</v>
          </cell>
          <cell r="R16">
            <v>21128.705000000002</v>
          </cell>
          <cell r="S16">
            <v>3380.5928000000004</v>
          </cell>
          <cell r="T16">
            <v>349566.2978</v>
          </cell>
        </row>
        <row r="17">
          <cell r="A17" t="str">
            <v>GIRON</v>
          </cell>
          <cell r="D17">
            <v>69440</v>
          </cell>
          <cell r="F17">
            <v>374761</v>
          </cell>
          <cell r="H17">
            <v>1045351</v>
          </cell>
          <cell r="I17">
            <v>451821</v>
          </cell>
          <cell r="K17">
            <v>114927</v>
          </cell>
          <cell r="M17">
            <v>30016</v>
          </cell>
          <cell r="N17">
            <v>495969</v>
          </cell>
          <cell r="Q17">
            <v>1941373</v>
          </cell>
          <cell r="R17">
            <v>126189.24500000001</v>
          </cell>
          <cell r="S17">
            <v>20190.279200000001</v>
          </cell>
          <cell r="T17">
            <v>2087752.5242000001</v>
          </cell>
        </row>
        <row r="18">
          <cell r="A18" t="str">
            <v>Total general</v>
          </cell>
          <cell r="B18">
            <v>156600</v>
          </cell>
          <cell r="C18">
            <v>285638</v>
          </cell>
          <cell r="D18">
            <v>2210032</v>
          </cell>
          <cell r="E18">
            <v>1111419</v>
          </cell>
          <cell r="F18">
            <v>1422995</v>
          </cell>
          <cell r="G18">
            <v>61580</v>
          </cell>
          <cell r="H18">
            <v>114688</v>
          </cell>
          <cell r="I18">
            <v>115258</v>
          </cell>
          <cell r="J18">
            <v>888297</v>
          </cell>
          <cell r="K18">
            <v>290433</v>
          </cell>
          <cell r="L18">
            <v>1773025</v>
          </cell>
          <cell r="M18">
            <v>110000</v>
          </cell>
          <cell r="N18">
            <v>2661120</v>
          </cell>
          <cell r="O18">
            <v>1531200</v>
          </cell>
          <cell r="P18">
            <v>3765447</v>
          </cell>
          <cell r="Q18">
            <v>1652941</v>
          </cell>
          <cell r="R18">
            <v>107441.16500000001</v>
          </cell>
          <cell r="S18">
            <v>17190.5864</v>
          </cell>
          <cell r="T18">
            <v>1777572.7514</v>
          </cell>
        </row>
        <row r="19">
          <cell r="A19" t="str">
            <v>112</v>
          </cell>
          <cell r="D19">
            <v>56000</v>
          </cell>
          <cell r="F19">
            <v>415512</v>
          </cell>
          <cell r="I19">
            <v>521025</v>
          </cell>
          <cell r="J19">
            <v>1444083</v>
          </cell>
          <cell r="M19">
            <v>121128</v>
          </cell>
          <cell r="N19">
            <v>75725</v>
          </cell>
          <cell r="Q19">
            <v>992537</v>
          </cell>
          <cell r="R19">
            <v>64514.904999999999</v>
          </cell>
          <cell r="S19">
            <v>10322.3848</v>
          </cell>
          <cell r="T19">
            <v>1067374.2897999999</v>
          </cell>
        </row>
        <row r="20">
          <cell r="A20" t="str">
            <v>113</v>
          </cell>
          <cell r="D20">
            <v>174720</v>
          </cell>
          <cell r="F20">
            <v>1040019</v>
          </cell>
          <cell r="H20">
            <v>596624</v>
          </cell>
          <cell r="I20">
            <v>827972</v>
          </cell>
          <cell r="J20">
            <v>529106</v>
          </cell>
          <cell r="N20">
            <v>832091</v>
          </cell>
          <cell r="Q20">
            <v>2639335</v>
          </cell>
          <cell r="R20">
            <v>171556.77499999999</v>
          </cell>
          <cell r="S20">
            <v>27449.083999999999</v>
          </cell>
          <cell r="T20">
            <v>2838340.8589999997</v>
          </cell>
        </row>
        <row r="21">
          <cell r="A21" t="str">
            <v>114</v>
          </cell>
          <cell r="D21">
            <v>214438</v>
          </cell>
          <cell r="G21">
            <v>97807</v>
          </cell>
          <cell r="I21">
            <v>428736</v>
          </cell>
          <cell r="J21">
            <v>875299</v>
          </cell>
          <cell r="N21">
            <v>914391</v>
          </cell>
          <cell r="Q21">
            <v>428736</v>
          </cell>
          <cell r="R21">
            <v>27867.84</v>
          </cell>
          <cell r="S21">
            <v>4458.8544000000002</v>
          </cell>
          <cell r="T21">
            <v>461062.69440000004</v>
          </cell>
        </row>
        <row r="22">
          <cell r="A22" t="str">
            <v>162</v>
          </cell>
          <cell r="E22">
            <v>81200</v>
          </cell>
          <cell r="I22">
            <v>406000</v>
          </cell>
          <cell r="J22">
            <v>40600</v>
          </cell>
          <cell r="N22">
            <v>223184</v>
          </cell>
          <cell r="Q22">
            <v>406000</v>
          </cell>
          <cell r="R22">
            <v>26390</v>
          </cell>
          <cell r="S22">
            <v>4222.3999999999996</v>
          </cell>
          <cell r="T22">
            <v>436612.4</v>
          </cell>
        </row>
        <row r="23">
          <cell r="A23" t="str">
            <v>200</v>
          </cell>
          <cell r="J23">
            <v>221792</v>
          </cell>
          <cell r="M23">
            <v>256420.32</v>
          </cell>
          <cell r="N23">
            <v>1582472</v>
          </cell>
          <cell r="Q23">
            <v>478212.32</v>
          </cell>
          <cell r="R23">
            <v>31083.800800000001</v>
          </cell>
          <cell r="S23">
            <v>4973.408128</v>
          </cell>
          <cell r="T23">
            <v>514269.52892800001</v>
          </cell>
        </row>
        <row r="24">
          <cell r="A24" t="str">
            <v>201</v>
          </cell>
          <cell r="J24">
            <v>201840</v>
          </cell>
          <cell r="K24">
            <v>443120</v>
          </cell>
          <cell r="M24">
            <v>1164469.48</v>
          </cell>
          <cell r="O24">
            <v>1537580</v>
          </cell>
          <cell r="Q24">
            <v>3347009.48</v>
          </cell>
          <cell r="R24">
            <v>217555.61620000002</v>
          </cell>
          <cell r="S24">
            <v>34808.898592000005</v>
          </cell>
          <cell r="T24">
            <v>3599373.9947919999</v>
          </cell>
        </row>
        <row r="25">
          <cell r="A25" t="str">
            <v>202</v>
          </cell>
          <cell r="K25">
            <v>75400</v>
          </cell>
          <cell r="M25">
            <v>974492.8</v>
          </cell>
          <cell r="O25">
            <v>198360</v>
          </cell>
          <cell r="Q25">
            <v>1049892.8</v>
          </cell>
          <cell r="R25">
            <v>68243.032000000007</v>
          </cell>
          <cell r="S25">
            <v>10918.885120000001</v>
          </cell>
          <cell r="T25">
            <v>1129054.7171199999</v>
          </cell>
        </row>
        <row r="26">
          <cell r="A26" t="str">
            <v>203</v>
          </cell>
          <cell r="J26">
            <v>116000</v>
          </cell>
          <cell r="M26">
            <v>173368.95999999999</v>
          </cell>
          <cell r="O26">
            <v>116000</v>
          </cell>
          <cell r="Q26">
            <v>289368.96000000002</v>
          </cell>
          <cell r="R26">
            <v>18808.982400000001</v>
          </cell>
          <cell r="S26">
            <v>3009.4371840000003</v>
          </cell>
          <cell r="T26">
            <v>311187.37958399998</v>
          </cell>
        </row>
        <row r="27">
          <cell r="A27" t="str">
            <v>206</v>
          </cell>
          <cell r="J27">
            <v>104400</v>
          </cell>
          <cell r="M27">
            <v>1479783</v>
          </cell>
          <cell r="O27">
            <v>40600</v>
          </cell>
          <cell r="Q27">
            <v>1584183</v>
          </cell>
          <cell r="R27">
            <v>102971.895</v>
          </cell>
          <cell r="S27">
            <v>16475.503199999999</v>
          </cell>
          <cell r="T27">
            <v>1703630.3981999999</v>
          </cell>
        </row>
        <row r="28">
          <cell r="A28" t="str">
            <v>207</v>
          </cell>
          <cell r="K28">
            <v>902480</v>
          </cell>
          <cell r="M28">
            <v>2743481.2</v>
          </cell>
          <cell r="O28">
            <v>110200</v>
          </cell>
          <cell r="Q28">
            <v>3645961.2</v>
          </cell>
          <cell r="R28">
            <v>236987.47800000003</v>
          </cell>
          <cell r="S28">
            <v>37917.996480000009</v>
          </cell>
          <cell r="T28">
            <v>3920866.6744800005</v>
          </cell>
        </row>
        <row r="29">
          <cell r="A29" t="str">
            <v>208</v>
          </cell>
          <cell r="K29">
            <v>661200</v>
          </cell>
          <cell r="M29">
            <v>482444</v>
          </cell>
          <cell r="O29">
            <v>324800</v>
          </cell>
          <cell r="Q29">
            <v>1468444</v>
          </cell>
          <cell r="R29">
            <v>95448.86</v>
          </cell>
          <cell r="S29">
            <v>15271.8176</v>
          </cell>
          <cell r="T29">
            <v>1579164.6776000001</v>
          </cell>
        </row>
        <row r="30">
          <cell r="A30" t="str">
            <v>209</v>
          </cell>
          <cell r="M30">
            <v>96048</v>
          </cell>
          <cell r="O30">
            <v>583248</v>
          </cell>
          <cell r="Q30">
            <v>96048</v>
          </cell>
          <cell r="R30">
            <v>6243.12</v>
          </cell>
          <cell r="S30">
            <v>998.89919999999995</v>
          </cell>
          <cell r="T30">
            <v>103290.0192</v>
          </cell>
        </row>
        <row r="31">
          <cell r="A31" t="str">
            <v>211</v>
          </cell>
          <cell r="M31">
            <v>336318.8</v>
          </cell>
          <cell r="O31">
            <v>1529170</v>
          </cell>
          <cell r="Q31">
            <v>1865488.8</v>
          </cell>
          <cell r="R31">
            <v>121256.77200000001</v>
          </cell>
          <cell r="S31">
            <v>19401.083520000004</v>
          </cell>
          <cell r="T31">
            <v>2006146.6555200003</v>
          </cell>
        </row>
        <row r="32">
          <cell r="A32" t="str">
            <v>212</v>
          </cell>
          <cell r="M32">
            <v>31320</v>
          </cell>
          <cell r="O32">
            <v>85376</v>
          </cell>
          <cell r="Q32">
            <v>31320</v>
          </cell>
          <cell r="R32">
            <v>2035.8000000000002</v>
          </cell>
          <cell r="S32">
            <v>325.72800000000001</v>
          </cell>
          <cell r="T32">
            <v>33681.528000000006</v>
          </cell>
        </row>
        <row r="33">
          <cell r="A33" t="str">
            <v>213</v>
          </cell>
          <cell r="I33">
            <v>151200</v>
          </cell>
          <cell r="J33">
            <v>247817</v>
          </cell>
          <cell r="M33">
            <v>210145.6</v>
          </cell>
          <cell r="Q33">
            <v>210145.6</v>
          </cell>
          <cell r="R33">
            <v>13659.464</v>
          </cell>
          <cell r="S33">
            <v>2185.51424</v>
          </cell>
          <cell r="T33">
            <v>225990.57824</v>
          </cell>
        </row>
        <row r="34">
          <cell r="A34" t="str">
            <v>391</v>
          </cell>
          <cell r="F34">
            <v>1831733</v>
          </cell>
          <cell r="I34">
            <v>1834586</v>
          </cell>
          <cell r="O34">
            <v>11600</v>
          </cell>
          <cell r="Q34">
            <v>3666319</v>
          </cell>
          <cell r="R34">
            <v>238310.73500000002</v>
          </cell>
          <cell r="S34">
            <v>38129.717600000004</v>
          </cell>
          <cell r="T34">
            <v>3942759.4526</v>
          </cell>
        </row>
        <row r="35">
          <cell r="A35" t="str">
            <v>400</v>
          </cell>
          <cell r="C35">
            <v>1680000</v>
          </cell>
          <cell r="J35">
            <v>60320</v>
          </cell>
          <cell r="M35">
            <v>58000</v>
          </cell>
          <cell r="O35">
            <v>975850</v>
          </cell>
          <cell r="Q35">
            <v>1094170</v>
          </cell>
          <cell r="R35">
            <v>71121.05</v>
          </cell>
          <cell r="S35">
            <v>11379.368</v>
          </cell>
          <cell r="T35">
            <v>1176670.4180000001</v>
          </cell>
        </row>
        <row r="36">
          <cell r="A36" t="str">
            <v>DIST. BARRANCA</v>
          </cell>
          <cell r="F36">
            <v>87000</v>
          </cell>
          <cell r="P36">
            <v>4000000</v>
          </cell>
          <cell r="Q36">
            <v>4000000</v>
          </cell>
          <cell r="R36">
            <v>260000</v>
          </cell>
          <cell r="S36">
            <v>41600</v>
          </cell>
          <cell r="T36">
            <v>4301600</v>
          </cell>
        </row>
        <row r="37">
          <cell r="A37" t="str">
            <v>R06</v>
          </cell>
          <cell r="D37">
            <v>50400</v>
          </cell>
          <cell r="E37">
            <v>27145</v>
          </cell>
          <cell r="F37">
            <v>387918</v>
          </cell>
          <cell r="G37">
            <v>20400</v>
          </cell>
          <cell r="H37">
            <v>669760</v>
          </cell>
          <cell r="Q37">
            <v>1155623</v>
          </cell>
          <cell r="R37">
            <v>75115.494999999995</v>
          </cell>
          <cell r="S37">
            <v>12018.4792</v>
          </cell>
          <cell r="T37">
            <v>1242756.9742000001</v>
          </cell>
        </row>
        <row r="38">
          <cell r="A38" t="str">
            <v>R09</v>
          </cell>
          <cell r="C38">
            <v>24000</v>
          </cell>
          <cell r="D38">
            <v>11200</v>
          </cell>
          <cell r="F38">
            <v>337029</v>
          </cell>
          <cell r="H38">
            <v>19354</v>
          </cell>
          <cell r="I38">
            <v>7317296</v>
          </cell>
          <cell r="Q38">
            <v>7708879</v>
          </cell>
          <cell r="R38">
            <v>501077.13500000001</v>
          </cell>
          <cell r="S38">
            <v>80172.3416</v>
          </cell>
          <cell r="T38">
            <v>8290128.4765999997</v>
          </cell>
        </row>
        <row r="39">
          <cell r="A39" t="str">
            <v>REF. APE</v>
          </cell>
          <cell r="J39">
            <v>797384</v>
          </cell>
          <cell r="K39">
            <v>104400</v>
          </cell>
          <cell r="Q39">
            <v>901784</v>
          </cell>
          <cell r="R39">
            <v>58615.96</v>
          </cell>
          <cell r="S39">
            <v>9378.5535999999993</v>
          </cell>
          <cell r="T39">
            <v>969778.51359999995</v>
          </cell>
        </row>
        <row r="40">
          <cell r="A40" t="str">
            <v>003</v>
          </cell>
          <cell r="J40">
            <v>158751</v>
          </cell>
          <cell r="M40">
            <v>378197.12</v>
          </cell>
          <cell r="Q40">
            <v>378197.12</v>
          </cell>
          <cell r="R40">
            <v>24582.8128</v>
          </cell>
          <cell r="S40">
            <v>3933.2500479999999</v>
          </cell>
          <cell r="T40">
            <v>406713.18284800003</v>
          </cell>
        </row>
        <row r="41">
          <cell r="A41" t="str">
            <v>DIST. TUMACO</v>
          </cell>
          <cell r="I41">
            <v>836128</v>
          </cell>
          <cell r="J41">
            <v>676744</v>
          </cell>
          <cell r="K41">
            <v>83605</v>
          </cell>
          <cell r="M41">
            <v>44513</v>
          </cell>
          <cell r="N41">
            <v>74681</v>
          </cell>
          <cell r="Q41">
            <v>836128</v>
          </cell>
          <cell r="R41">
            <v>54348.32</v>
          </cell>
          <cell r="S41">
            <v>8695.7312000000002</v>
          </cell>
          <cell r="T41">
            <v>899172.05119999999</v>
          </cell>
        </row>
        <row r="42">
          <cell r="A42" t="str">
            <v>Total general</v>
          </cell>
          <cell r="B42">
            <v>2162217</v>
          </cell>
          <cell r="C42">
            <v>868126</v>
          </cell>
          <cell r="D42">
            <v>406560</v>
          </cell>
          <cell r="E42">
            <v>27145</v>
          </cell>
          <cell r="F42">
            <v>6442154</v>
          </cell>
          <cell r="G42">
            <v>120819</v>
          </cell>
          <cell r="H42">
            <v>3621316</v>
          </cell>
          <cell r="I42">
            <v>16746823</v>
          </cell>
          <cell r="J42">
            <v>1501736</v>
          </cell>
          <cell r="K42">
            <v>2186600</v>
          </cell>
          <cell r="L42">
            <v>289000</v>
          </cell>
          <cell r="M42">
            <v>8384489.2799999993</v>
          </cell>
          <cell r="N42">
            <v>87000</v>
          </cell>
          <cell r="O42">
            <v>4367400</v>
          </cell>
          <cell r="P42">
            <v>4000000</v>
          </cell>
          <cell r="Q42">
            <v>51211385.280000001</v>
          </cell>
          <cell r="R42">
            <v>3328740.0432000002</v>
          </cell>
          <cell r="S42">
            <v>532598.40691200003</v>
          </cell>
          <cell r="T42">
            <v>55072723.730112001</v>
          </cell>
        </row>
      </sheetData>
      <sheetData sheetId="19" refreshError="1">
        <row r="3">
          <cell r="A3" t="str">
            <v>Suma de VALORES</v>
          </cell>
          <cell r="B3" t="str">
            <v>PROVEEDORES</v>
          </cell>
        </row>
        <row r="4">
          <cell r="A4" t="str">
            <v>CODIGO</v>
          </cell>
          <cell r="B4" t="str">
            <v>AUTO PLOTTER</v>
          </cell>
          <cell r="C4" t="str">
            <v>CADEMAC</v>
          </cell>
          <cell r="D4" t="str">
            <v>CARLOS MARIO PARIS</v>
          </cell>
          <cell r="E4" t="str">
            <v>CODEMACO</v>
          </cell>
          <cell r="F4" t="str">
            <v>DOBLAMOS</v>
          </cell>
          <cell r="G4" t="str">
            <v>DOMINGO CORREA</v>
          </cell>
          <cell r="H4" t="str">
            <v>ERNESTO CORRALES</v>
          </cell>
          <cell r="I4" t="str">
            <v>EVELIO GALEANO</v>
          </cell>
          <cell r="J4" t="str">
            <v>FERNANDO ROJAS</v>
          </cell>
          <cell r="K4" t="str">
            <v>FRANKLIN GONZALES</v>
          </cell>
          <cell r="L4" t="str">
            <v>FREDY CARDONA</v>
          </cell>
          <cell r="M4" t="str">
            <v>GERARDO ALZATE</v>
          </cell>
          <cell r="N4" t="str">
            <v>HERMES DIAZ</v>
          </cell>
          <cell r="O4" t="str">
            <v>HERNANDO  NOVOA</v>
          </cell>
          <cell r="P4" t="str">
            <v>HUVER BUITRAGO</v>
          </cell>
          <cell r="Q4" t="str">
            <v>IRAL</v>
          </cell>
          <cell r="R4" t="str">
            <v>ISRAEL BUITRAGO</v>
          </cell>
          <cell r="S4" t="str">
            <v>JORGE PALACIO</v>
          </cell>
          <cell r="T4" t="str">
            <v>JOSE HERNANDEZ</v>
          </cell>
          <cell r="U4" t="str">
            <v>JUAN FERNANDO NARANJO</v>
          </cell>
          <cell r="V4" t="str">
            <v>JUAN NARANJO</v>
          </cell>
          <cell r="W4" t="str">
            <v>JUAN ROJAS</v>
          </cell>
          <cell r="X4" t="str">
            <v>MANUEL ROSAS</v>
          </cell>
          <cell r="Y4" t="str">
            <v>MOLITUR</v>
          </cell>
          <cell r="Z4" t="str">
            <v>MULTIMADERAS RIONEGRO</v>
          </cell>
          <cell r="AA4" t="str">
            <v>PAULA TRUJILLO</v>
          </cell>
          <cell r="AB4" t="str">
            <v>PROMONTAJES</v>
          </cell>
          <cell r="AC4" t="str">
            <v>PVM</v>
          </cell>
        </row>
        <row r="5">
          <cell r="A5" t="str">
            <v>002</v>
          </cell>
          <cell r="B5">
            <v>74127</v>
          </cell>
          <cell r="C5">
            <v>2562224</v>
          </cell>
          <cell r="E5">
            <v>74127</v>
          </cell>
          <cell r="F5">
            <v>4818.2550000000001</v>
          </cell>
          <cell r="G5">
            <v>12631.240800000001</v>
          </cell>
          <cell r="H5">
            <v>568400</v>
          </cell>
          <cell r="I5">
            <v>281880</v>
          </cell>
          <cell r="N5">
            <v>107462.5</v>
          </cell>
          <cell r="R5">
            <v>380800</v>
          </cell>
          <cell r="U5">
            <v>9500</v>
          </cell>
          <cell r="Y5">
            <v>281890</v>
          </cell>
          <cell r="Z5">
            <v>3793304</v>
          </cell>
          <cell r="AA5">
            <v>246564.76</v>
          </cell>
          <cell r="AB5">
            <v>39450.361600000004</v>
          </cell>
          <cell r="AC5">
            <v>4079319.1215999997</v>
          </cell>
        </row>
        <row r="6">
          <cell r="A6" t="str">
            <v>008</v>
          </cell>
          <cell r="B6">
            <v>74127</v>
          </cell>
          <cell r="C6">
            <v>296757.33333333337</v>
          </cell>
          <cell r="E6">
            <v>74127</v>
          </cell>
          <cell r="F6">
            <v>4818.2550000000001</v>
          </cell>
          <cell r="G6">
            <v>66648</v>
          </cell>
          <cell r="H6">
            <v>91576.495800000004</v>
          </cell>
          <cell r="M6">
            <v>678368</v>
          </cell>
          <cell r="T6">
            <v>324440</v>
          </cell>
          <cell r="Z6">
            <v>687845.33333333337</v>
          </cell>
          <cell r="AA6">
            <v>44709.94666666667</v>
          </cell>
          <cell r="AB6">
            <v>7153.5914666666677</v>
          </cell>
          <cell r="AC6">
            <v>739708.87146666669</v>
          </cell>
        </row>
        <row r="7">
          <cell r="A7" t="str">
            <v>011</v>
          </cell>
          <cell r="B7">
            <v>74127</v>
          </cell>
          <cell r="E7">
            <v>74127</v>
          </cell>
          <cell r="F7">
            <v>4818.2550000000001</v>
          </cell>
          <cell r="G7">
            <v>12631.240800000001</v>
          </cell>
          <cell r="H7">
            <v>91576.495800000004</v>
          </cell>
          <cell r="K7">
            <v>322560</v>
          </cell>
          <cell r="R7">
            <v>319000</v>
          </cell>
          <cell r="Z7">
            <v>322560</v>
          </cell>
          <cell r="AA7">
            <v>20966.400000000001</v>
          </cell>
          <cell r="AB7">
            <v>3354.6240000000003</v>
          </cell>
          <cell r="AC7">
            <v>346881.02400000003</v>
          </cell>
        </row>
        <row r="8">
          <cell r="A8" t="str">
            <v>014</v>
          </cell>
          <cell r="B8">
            <v>74127</v>
          </cell>
          <cell r="E8">
            <v>74127</v>
          </cell>
          <cell r="F8">
            <v>4818.2550000000001</v>
          </cell>
          <cell r="G8">
            <v>12631.240800000001</v>
          </cell>
          <cell r="H8">
            <v>91576.495800000004</v>
          </cell>
          <cell r="I8">
            <v>260000</v>
          </cell>
          <cell r="M8">
            <v>709920</v>
          </cell>
          <cell r="T8">
            <v>113970</v>
          </cell>
          <cell r="Z8">
            <v>373970</v>
          </cell>
          <cell r="AA8">
            <v>24308.05</v>
          </cell>
          <cell r="AB8">
            <v>3889.288</v>
          </cell>
          <cell r="AC8">
            <v>402167.33799999999</v>
          </cell>
        </row>
        <row r="9">
          <cell r="A9" t="str">
            <v>017</v>
          </cell>
          <cell r="B9">
            <v>74127</v>
          </cell>
          <cell r="E9">
            <v>74127</v>
          </cell>
          <cell r="F9">
            <v>4818.2550000000001</v>
          </cell>
          <cell r="G9">
            <v>12631.240800000001</v>
          </cell>
          <cell r="H9">
            <v>91576.495800000004</v>
          </cell>
          <cell r="R9">
            <v>498800</v>
          </cell>
          <cell r="T9">
            <v>142570</v>
          </cell>
          <cell r="Z9">
            <v>142570</v>
          </cell>
          <cell r="AA9">
            <v>9267.0500000000011</v>
          </cell>
          <cell r="AB9">
            <v>1482.7280000000003</v>
          </cell>
          <cell r="AC9">
            <v>153319.77799999999</v>
          </cell>
        </row>
        <row r="10">
          <cell r="A10" t="str">
            <v>025</v>
          </cell>
          <cell r="B10">
            <v>74127</v>
          </cell>
          <cell r="C10">
            <v>95333.333333333328</v>
          </cell>
          <cell r="E10">
            <v>74127</v>
          </cell>
          <cell r="F10">
            <v>4818.2550000000001</v>
          </cell>
          <cell r="G10">
            <v>12631.240800000001</v>
          </cell>
          <cell r="H10">
            <v>91576.495800000004</v>
          </cell>
          <cell r="N10">
            <v>107462.5</v>
          </cell>
          <cell r="U10">
            <v>9500</v>
          </cell>
          <cell r="Z10">
            <v>95333.333333333328</v>
          </cell>
          <cell r="AA10">
            <v>6196.666666666667</v>
          </cell>
          <cell r="AB10">
            <v>991.4666666666667</v>
          </cell>
          <cell r="AC10">
            <v>102521.46666666666</v>
          </cell>
        </row>
        <row r="11">
          <cell r="A11" t="str">
            <v>101</v>
          </cell>
          <cell r="B11">
            <v>74127</v>
          </cell>
          <cell r="C11">
            <v>2535646.1333333338</v>
          </cell>
          <cell r="E11">
            <v>74127</v>
          </cell>
          <cell r="F11">
            <v>4818.2550000000001</v>
          </cell>
          <cell r="G11">
            <v>12631.240800000001</v>
          </cell>
          <cell r="H11">
            <v>91576.495800000004</v>
          </cell>
          <cell r="M11">
            <v>62640</v>
          </cell>
          <cell r="S11">
            <v>99792</v>
          </cell>
          <cell r="Z11">
            <v>2535646.1333333338</v>
          </cell>
          <cell r="AA11">
            <v>164816.99866666671</v>
          </cell>
          <cell r="AB11">
            <v>26370.719786666676</v>
          </cell>
          <cell r="AC11">
            <v>2726833.8517866675</v>
          </cell>
        </row>
        <row r="12">
          <cell r="A12" t="str">
            <v>104</v>
          </cell>
          <cell r="B12">
            <v>74127</v>
          </cell>
          <cell r="D12">
            <v>192105</v>
          </cell>
          <cell r="E12">
            <v>74127</v>
          </cell>
          <cell r="F12">
            <v>4818.2550000000001</v>
          </cell>
          <cell r="G12">
            <v>12631.240800000001</v>
          </cell>
          <cell r="H12">
            <v>91576.495800000004</v>
          </cell>
          <cell r="M12">
            <v>63104</v>
          </cell>
          <cell r="V12">
            <v>33107.142857142855</v>
          </cell>
          <cell r="Z12">
            <v>225212.14285714284</v>
          </cell>
          <cell r="AA12">
            <v>14638.789285714285</v>
          </cell>
          <cell r="AB12">
            <v>2342.2062857142855</v>
          </cell>
          <cell r="AC12">
            <v>242193.1384285714</v>
          </cell>
        </row>
        <row r="13">
          <cell r="A13" t="str">
            <v>105</v>
          </cell>
          <cell r="B13">
            <v>74127</v>
          </cell>
          <cell r="E13">
            <v>74127</v>
          </cell>
          <cell r="F13">
            <v>4818.2550000000001</v>
          </cell>
          <cell r="G13">
            <v>12631.240800000001</v>
          </cell>
          <cell r="H13">
            <v>91576.495800000004</v>
          </cell>
          <cell r="M13">
            <v>300672</v>
          </cell>
          <cell r="P13">
            <v>336000</v>
          </cell>
          <cell r="V13">
            <v>33107.142857142855</v>
          </cell>
          <cell r="Z13">
            <v>369107.14285714284</v>
          </cell>
          <cell r="AA13">
            <v>23991.964285714286</v>
          </cell>
          <cell r="AB13">
            <v>3838.7142857142858</v>
          </cell>
          <cell r="AC13">
            <v>396937.82142857136</v>
          </cell>
        </row>
        <row r="14">
          <cell r="A14" t="str">
            <v>106</v>
          </cell>
          <cell r="B14">
            <v>74127</v>
          </cell>
          <cell r="D14">
            <v>4333.333333333333</v>
          </cell>
          <cell r="E14">
            <v>74127</v>
          </cell>
          <cell r="F14">
            <v>4818.2550000000001</v>
          </cell>
          <cell r="G14">
            <v>12631.240800000001</v>
          </cell>
          <cell r="H14">
            <v>91576.495800000004</v>
          </cell>
          <cell r="I14">
            <v>92800</v>
          </cell>
          <cell r="J14">
            <v>636422</v>
          </cell>
          <cell r="L14">
            <v>33600</v>
          </cell>
          <cell r="M14">
            <v>501259</v>
          </cell>
          <cell r="S14">
            <v>186279</v>
          </cell>
          <cell r="V14">
            <v>33107.142857142855</v>
          </cell>
          <cell r="Z14">
            <v>669529.14285714284</v>
          </cell>
          <cell r="AA14">
            <v>43519.394285714283</v>
          </cell>
          <cell r="AB14">
            <v>6963.103085714285</v>
          </cell>
          <cell r="AC14">
            <v>720011.64022857137</v>
          </cell>
        </row>
        <row r="15">
          <cell r="A15" t="str">
            <v>107</v>
          </cell>
          <cell r="B15">
            <v>494180</v>
          </cell>
          <cell r="E15">
            <v>494180</v>
          </cell>
          <cell r="F15">
            <v>32121.7</v>
          </cell>
          <cell r="G15">
            <v>89600</v>
          </cell>
          <cell r="H15">
            <v>610509.97199999995</v>
          </cell>
          <cell r="I15">
            <v>213788</v>
          </cell>
          <cell r="L15">
            <v>70560</v>
          </cell>
          <cell r="M15">
            <v>808125</v>
          </cell>
          <cell r="V15">
            <v>33107.142857142855</v>
          </cell>
          <cell r="Y15">
            <v>1871466.6666666667</v>
          </cell>
          <cell r="Z15">
            <v>1904573.8095238097</v>
          </cell>
          <cell r="AA15">
            <v>123797.29761904763</v>
          </cell>
          <cell r="AB15">
            <v>19807.567619047622</v>
          </cell>
          <cell r="AC15">
            <v>2048178.6747619049</v>
          </cell>
        </row>
        <row r="16">
          <cell r="A16" t="str">
            <v>108</v>
          </cell>
          <cell r="D16">
            <v>350000</v>
          </cell>
          <cell r="E16">
            <v>350000</v>
          </cell>
          <cell r="F16">
            <v>22750</v>
          </cell>
          <cell r="G16">
            <v>59640</v>
          </cell>
          <cell r="H16">
            <v>432390</v>
          </cell>
          <cell r="J16">
            <v>70200</v>
          </cell>
          <cell r="L16">
            <v>27901</v>
          </cell>
          <cell r="M16">
            <v>100572</v>
          </cell>
          <cell r="V16">
            <v>33107.142857142855</v>
          </cell>
          <cell r="Z16">
            <v>103307.14285714286</v>
          </cell>
          <cell r="AA16">
            <v>6714.9642857142862</v>
          </cell>
          <cell r="AB16">
            <v>1074.3942857142858</v>
          </cell>
          <cell r="AC16">
            <v>111096.50142857143</v>
          </cell>
        </row>
        <row r="17">
          <cell r="A17" t="str">
            <v>109</v>
          </cell>
          <cell r="B17">
            <v>494180</v>
          </cell>
          <cell r="D17">
            <v>350000</v>
          </cell>
          <cell r="E17">
            <v>421873</v>
          </cell>
          <cell r="F17">
            <v>54871.700000000004</v>
          </cell>
          <cell r="G17">
            <v>282240</v>
          </cell>
          <cell r="H17">
            <v>1042899.972</v>
          </cell>
          <cell r="L17">
            <v>5600</v>
          </cell>
          <cell r="M17">
            <v>1542011</v>
          </cell>
          <cell r="V17">
            <v>1000</v>
          </cell>
          <cell r="X17">
            <v>465080</v>
          </cell>
          <cell r="Z17">
            <v>886953</v>
          </cell>
          <cell r="AA17">
            <v>57651.945</v>
          </cell>
          <cell r="AB17">
            <v>9224.3112000000001</v>
          </cell>
          <cell r="AC17">
            <v>953829.25619999995</v>
          </cell>
        </row>
        <row r="18">
          <cell r="A18" t="str">
            <v>110</v>
          </cell>
          <cell r="D18">
            <v>350000</v>
          </cell>
          <cell r="E18">
            <v>207808</v>
          </cell>
          <cell r="F18">
            <v>22750</v>
          </cell>
          <cell r="G18">
            <v>59640</v>
          </cell>
          <cell r="H18">
            <v>432390</v>
          </cell>
          <cell r="I18">
            <v>3858</v>
          </cell>
          <cell r="L18">
            <v>89457</v>
          </cell>
          <cell r="M18">
            <v>784868</v>
          </cell>
          <cell r="S18">
            <v>99792</v>
          </cell>
          <cell r="Z18">
            <v>207808</v>
          </cell>
          <cell r="AA18">
            <v>13507.52</v>
          </cell>
          <cell r="AB18">
            <v>2161.2031999999999</v>
          </cell>
          <cell r="AC18">
            <v>223476.72319999998</v>
          </cell>
        </row>
        <row r="19">
          <cell r="A19" t="str">
            <v>111</v>
          </cell>
          <cell r="B19">
            <v>988360</v>
          </cell>
          <cell r="C19">
            <v>741270</v>
          </cell>
          <cell r="E19">
            <v>1729630</v>
          </cell>
          <cell r="F19">
            <v>120898.33333333333</v>
          </cell>
          <cell r="G19">
            <v>294728.95199999999</v>
          </cell>
          <cell r="H19">
            <v>2136784.9019999998</v>
          </cell>
          <cell r="I19">
            <v>1432918</v>
          </cell>
          <cell r="M19">
            <v>129920</v>
          </cell>
          <cell r="S19">
            <v>1691200</v>
          </cell>
          <cell r="Z19">
            <v>1812098.3333333335</v>
          </cell>
          <cell r="AA19">
            <v>117786.39166666668</v>
          </cell>
          <cell r="AB19">
            <v>18845.822666666671</v>
          </cell>
          <cell r="AC19">
            <v>1948730.5476666668</v>
          </cell>
        </row>
        <row r="20">
          <cell r="A20" t="str">
            <v>112</v>
          </cell>
          <cell r="B20">
            <v>2717990</v>
          </cell>
          <cell r="C20">
            <v>741270</v>
          </cell>
          <cell r="D20">
            <v>1050000</v>
          </cell>
          <cell r="E20">
            <v>4509260</v>
          </cell>
          <cell r="F20">
            <v>120898.33333333333</v>
          </cell>
          <cell r="G20">
            <v>768377.9040000001</v>
          </cell>
          <cell r="H20">
            <v>5570739.8040000005</v>
          </cell>
          <cell r="I20">
            <v>2528106</v>
          </cell>
          <cell r="K20">
            <v>359632</v>
          </cell>
          <cell r="L20">
            <v>238903</v>
          </cell>
          <cell r="M20">
            <v>830000</v>
          </cell>
          <cell r="V20">
            <v>3000</v>
          </cell>
          <cell r="Z20">
            <v>1189801.3333333333</v>
          </cell>
          <cell r="AA20">
            <v>77337.08666666667</v>
          </cell>
          <cell r="AB20">
            <v>12373.933866666668</v>
          </cell>
          <cell r="AC20">
            <v>1279512.3538666666</v>
          </cell>
        </row>
        <row r="21">
          <cell r="A21" t="str">
            <v>113</v>
          </cell>
          <cell r="I21">
            <v>735440</v>
          </cell>
          <cell r="M21">
            <v>1661002</v>
          </cell>
          <cell r="V21">
            <v>33107.142857142855</v>
          </cell>
          <cell r="Y21">
            <v>1871466.6666666667</v>
          </cell>
          <cell r="Z21">
            <v>1904573.8095238097</v>
          </cell>
          <cell r="AA21">
            <v>123797.29761904763</v>
          </cell>
          <cell r="AB21">
            <v>19807.567619047622</v>
          </cell>
          <cell r="AC21">
            <v>2048178.6747619049</v>
          </cell>
        </row>
        <row r="22">
          <cell r="A22" t="str">
            <v>114</v>
          </cell>
          <cell r="G22">
            <v>190400</v>
          </cell>
          <cell r="M22">
            <v>460752</v>
          </cell>
          <cell r="T22">
            <v>187670</v>
          </cell>
          <cell r="Z22">
            <v>187670</v>
          </cell>
          <cell r="AA22">
            <v>12198.550000000001</v>
          </cell>
          <cell r="AB22">
            <v>1951.7680000000003</v>
          </cell>
          <cell r="AC22">
            <v>201820.318</v>
          </cell>
        </row>
        <row r="23">
          <cell r="A23" t="str">
            <v>160</v>
          </cell>
          <cell r="J23">
            <v>115360</v>
          </cell>
          <cell r="T23">
            <v>324440</v>
          </cell>
          <cell r="V23">
            <v>13750</v>
          </cell>
          <cell r="Z23">
            <v>324440</v>
          </cell>
          <cell r="AA23">
            <v>21088.600000000002</v>
          </cell>
          <cell r="AB23">
            <v>3374.1760000000004</v>
          </cell>
          <cell r="AC23">
            <v>348902.77599999995</v>
          </cell>
        </row>
        <row r="24">
          <cell r="A24" t="str">
            <v>162</v>
          </cell>
          <cell r="B24">
            <v>203000</v>
          </cell>
          <cell r="S24">
            <v>1257379.5</v>
          </cell>
          <cell r="V24">
            <v>8200</v>
          </cell>
          <cell r="Z24">
            <v>203000</v>
          </cell>
          <cell r="AA24">
            <v>13195</v>
          </cell>
          <cell r="AB24">
            <v>2111.1999999999998</v>
          </cell>
          <cell r="AC24">
            <v>218306.2</v>
          </cell>
        </row>
        <row r="25">
          <cell r="A25" t="str">
            <v>200</v>
          </cell>
          <cell r="J25">
            <v>255000</v>
          </cell>
          <cell r="O25">
            <v>3393352</v>
          </cell>
          <cell r="P25">
            <v>15080</v>
          </cell>
          <cell r="V25">
            <v>33107.142857142855</v>
          </cell>
          <cell r="W25">
            <v>289759.88</v>
          </cell>
          <cell r="Y25">
            <v>1871466.6666666667</v>
          </cell>
          <cell r="Z25">
            <v>5763117.8095238097</v>
          </cell>
          <cell r="AA25">
            <v>374602.65761904762</v>
          </cell>
          <cell r="AB25">
            <v>59936.425219047618</v>
          </cell>
          <cell r="AC25">
            <v>6197656.8923619054</v>
          </cell>
        </row>
        <row r="26">
          <cell r="A26" t="str">
            <v>201</v>
          </cell>
          <cell r="F26">
            <v>120898.33333333333</v>
          </cell>
          <cell r="L26">
            <v>238903</v>
          </cell>
          <cell r="N26">
            <v>3167780</v>
          </cell>
          <cell r="P26">
            <v>641897.6</v>
          </cell>
          <cell r="Q26">
            <v>1737680</v>
          </cell>
          <cell r="U26">
            <v>4113302</v>
          </cell>
          <cell r="W26">
            <v>143280.88</v>
          </cell>
          <cell r="Z26">
            <v>9378563.333333334</v>
          </cell>
          <cell r="AA26">
            <v>609606.6166666667</v>
          </cell>
          <cell r="AB26">
            <v>97537.058666666679</v>
          </cell>
          <cell r="AC26">
            <v>10085707.008666668</v>
          </cell>
        </row>
        <row r="27">
          <cell r="A27" t="str">
            <v>203</v>
          </cell>
          <cell r="B27">
            <v>203000</v>
          </cell>
          <cell r="C27">
            <v>5489960.8000000007</v>
          </cell>
          <cell r="D27">
            <v>192105</v>
          </cell>
          <cell r="E27">
            <v>629681</v>
          </cell>
          <cell r="F27">
            <v>362695</v>
          </cell>
          <cell r="G27">
            <v>66648</v>
          </cell>
          <cell r="H27">
            <v>568400</v>
          </cell>
          <cell r="I27">
            <v>541880</v>
          </cell>
          <cell r="J27">
            <v>961622</v>
          </cell>
          <cell r="K27">
            <v>322560</v>
          </cell>
          <cell r="L27">
            <v>477806</v>
          </cell>
          <cell r="M27">
            <v>830000</v>
          </cell>
          <cell r="N27">
            <v>3167780</v>
          </cell>
          <cell r="O27">
            <v>3393352</v>
          </cell>
          <cell r="P27">
            <v>17400</v>
          </cell>
          <cell r="Q27">
            <v>1737680</v>
          </cell>
          <cell r="R27">
            <v>380800</v>
          </cell>
          <cell r="S27">
            <v>1691200</v>
          </cell>
          <cell r="T27">
            <v>1093090</v>
          </cell>
          <cell r="U27">
            <v>4113302</v>
          </cell>
          <cell r="V27">
            <v>231750</v>
          </cell>
          <cell r="W27">
            <v>546288.07999999996</v>
          </cell>
          <cell r="X27">
            <v>465080</v>
          </cell>
          <cell r="Y27">
            <v>5614400</v>
          </cell>
          <cell r="Z27">
            <v>33080983.800000004</v>
          </cell>
          <cell r="AA27">
            <v>2150263.9470000006</v>
          </cell>
          <cell r="AB27">
            <v>344042.23152000009</v>
          </cell>
          <cell r="AC27">
            <v>35575289.978520006</v>
          </cell>
        </row>
      </sheetData>
      <sheetData sheetId="20" refreshError="1">
        <row r="3">
          <cell r="A3" t="str">
            <v>Suma de VALORES</v>
          </cell>
          <cell r="B3" t="str">
            <v>PROVEEDORES</v>
          </cell>
        </row>
        <row r="4">
          <cell r="A4" t="str">
            <v>CODIGO</v>
          </cell>
          <cell r="B4" t="str">
            <v>CARLOS MARIO PARIS</v>
          </cell>
          <cell r="C4" t="str">
            <v>EDUARDO MOLINA</v>
          </cell>
          <cell r="D4" t="str">
            <v>Total general</v>
          </cell>
          <cell r="E4" t="str">
            <v>UTILIDAD</v>
          </cell>
          <cell r="F4" t="str">
            <v>IVA</v>
          </cell>
          <cell r="G4" t="str">
            <v>TOTAL</v>
          </cell>
          <cell r="H4" t="str">
            <v>COPAQUES</v>
          </cell>
          <cell r="I4" t="str">
            <v>DICENTE</v>
          </cell>
          <cell r="J4" t="str">
            <v>DISTRIB. ITAGUI</v>
          </cell>
          <cell r="K4" t="str">
            <v>DOMINGO CORREA</v>
          </cell>
          <cell r="L4" t="str">
            <v>ELEMENTOS Y COMPLEMENTOS</v>
          </cell>
          <cell r="M4" t="str">
            <v>EQUIPOS GLEASON</v>
          </cell>
          <cell r="N4" t="str">
            <v>EVALTEC</v>
          </cell>
          <cell r="O4" t="str">
            <v>EVELIO GALEANO</v>
          </cell>
          <cell r="P4" t="str">
            <v>FRANKLIN GONZALES</v>
          </cell>
          <cell r="Q4" t="str">
            <v>FREDY CARDONA</v>
          </cell>
          <cell r="R4" t="str">
            <v>GERARDO ALZATE</v>
          </cell>
          <cell r="S4" t="str">
            <v>LUIS ARISTIZABAL</v>
          </cell>
          <cell r="T4" t="str">
            <v>OCCEL</v>
          </cell>
          <cell r="U4" t="str">
            <v>OSCAR LOPERA</v>
          </cell>
          <cell r="V4" t="str">
            <v>SOLUCIONES GEOTECNICAS</v>
          </cell>
          <cell r="W4" t="str">
            <v>WILDER DIAZ</v>
          </cell>
          <cell r="X4" t="str">
            <v>Total general</v>
          </cell>
          <cell r="Y4" t="str">
            <v>UTILIDAD</v>
          </cell>
          <cell r="Z4" t="str">
            <v>IVA</v>
          </cell>
          <cell r="AA4" t="str">
            <v>TOTAL</v>
          </cell>
        </row>
        <row r="5">
          <cell r="A5" t="str">
            <v>200</v>
          </cell>
          <cell r="B5">
            <v>222381</v>
          </cell>
          <cell r="C5">
            <v>330600</v>
          </cell>
          <cell r="D5">
            <v>222381</v>
          </cell>
          <cell r="E5">
            <v>178066.66666666666</v>
          </cell>
          <cell r="F5">
            <v>37893.722400000006</v>
          </cell>
          <cell r="G5">
            <v>66363</v>
          </cell>
          <cell r="J5">
            <v>137952</v>
          </cell>
          <cell r="O5">
            <v>64960</v>
          </cell>
          <cell r="R5">
            <v>883456</v>
          </cell>
          <cell r="X5">
            <v>2173562.0266666664</v>
          </cell>
          <cell r="Y5">
            <v>141281.53173333331</v>
          </cell>
          <cell r="Z5">
            <v>22605.045077333329</v>
          </cell>
          <cell r="AA5">
            <v>2337448.6034773327</v>
          </cell>
        </row>
        <row r="6">
          <cell r="A6" t="str">
            <v>201</v>
          </cell>
          <cell r="B6">
            <v>222381</v>
          </cell>
          <cell r="D6">
            <v>222381</v>
          </cell>
          <cell r="E6">
            <v>14454.765000000001</v>
          </cell>
          <cell r="F6">
            <v>37893.722400000006</v>
          </cell>
          <cell r="G6">
            <v>274729.48740000004</v>
          </cell>
          <cell r="Q6">
            <v>773714</v>
          </cell>
          <cell r="X6">
            <v>918468.28</v>
          </cell>
          <cell r="Y6">
            <v>59700.438200000004</v>
          </cell>
          <cell r="Z6">
            <v>9552.0701120000012</v>
          </cell>
          <cell r="AA6">
            <v>987720.78831199999</v>
          </cell>
        </row>
        <row r="7">
          <cell r="A7" t="str">
            <v>202</v>
          </cell>
          <cell r="B7">
            <v>222381</v>
          </cell>
          <cell r="D7">
            <v>222381</v>
          </cell>
          <cell r="E7">
            <v>14454.765000000001</v>
          </cell>
          <cell r="F7">
            <v>37893.722400000006</v>
          </cell>
          <cell r="G7">
            <v>274729.48740000004</v>
          </cell>
          <cell r="N7">
            <v>12799</v>
          </cell>
          <cell r="X7">
            <v>654321.19999999995</v>
          </cell>
          <cell r="Y7">
            <v>42530.877999999997</v>
          </cell>
          <cell r="Z7">
            <v>6804.9404799999993</v>
          </cell>
          <cell r="AA7">
            <v>703657.01847999997</v>
          </cell>
        </row>
        <row r="8">
          <cell r="A8" t="str">
            <v>203</v>
          </cell>
          <cell r="B8">
            <v>222381</v>
          </cell>
          <cell r="D8">
            <v>222381</v>
          </cell>
          <cell r="E8">
            <v>14454.765000000001</v>
          </cell>
          <cell r="F8">
            <v>37893.722400000006</v>
          </cell>
          <cell r="G8">
            <v>274729.48740000004</v>
          </cell>
          <cell r="Q8">
            <v>224000</v>
          </cell>
          <cell r="T8">
            <v>700785</v>
          </cell>
          <cell r="W8">
            <v>224000</v>
          </cell>
          <cell r="X8">
            <v>448000</v>
          </cell>
          <cell r="Y8">
            <v>29120</v>
          </cell>
          <cell r="Z8">
            <v>4659.2</v>
          </cell>
          <cell r="AA8">
            <v>481779.20000000001</v>
          </cell>
        </row>
        <row r="9">
          <cell r="A9" t="str">
            <v>204</v>
          </cell>
          <cell r="B9">
            <v>222381</v>
          </cell>
          <cell r="D9">
            <v>222381</v>
          </cell>
          <cell r="E9">
            <v>14454.765000000001</v>
          </cell>
          <cell r="F9">
            <v>37893.722400000006</v>
          </cell>
          <cell r="G9">
            <v>274729.48740000004</v>
          </cell>
          <cell r="R9">
            <v>94712</v>
          </cell>
          <cell r="W9">
            <v>199056</v>
          </cell>
          <cell r="X9">
            <v>94712</v>
          </cell>
          <cell r="Y9">
            <v>6156.2800000000007</v>
          </cell>
          <cell r="Z9">
            <v>985.00480000000016</v>
          </cell>
          <cell r="AA9">
            <v>101853.28479999999</v>
          </cell>
        </row>
        <row r="10">
          <cell r="A10" t="str">
            <v>205</v>
          </cell>
          <cell r="B10">
            <v>222381</v>
          </cell>
          <cell r="D10">
            <v>222381</v>
          </cell>
          <cell r="E10">
            <v>40400</v>
          </cell>
          <cell r="F10">
            <v>37893.722400000006</v>
          </cell>
          <cell r="G10">
            <v>274729.48740000004</v>
          </cell>
          <cell r="Q10">
            <v>224000</v>
          </cell>
          <cell r="W10">
            <v>224000</v>
          </cell>
          <cell r="X10">
            <v>743573.32</v>
          </cell>
          <cell r="Y10">
            <v>48332.265800000001</v>
          </cell>
          <cell r="Z10">
            <v>7733.1625280000007</v>
          </cell>
          <cell r="AA10">
            <v>799638.74832799996</v>
          </cell>
        </row>
        <row r="11">
          <cell r="A11" t="str">
            <v>206</v>
          </cell>
          <cell r="B11">
            <v>222381</v>
          </cell>
          <cell r="C11">
            <v>2726000</v>
          </cell>
          <cell r="D11">
            <v>222381</v>
          </cell>
          <cell r="E11">
            <v>14454.765000000001</v>
          </cell>
          <cell r="F11">
            <v>37893.722400000006</v>
          </cell>
          <cell r="G11">
            <v>274729.48740000004</v>
          </cell>
          <cell r="X11">
            <v>279497.36</v>
          </cell>
          <cell r="Y11">
            <v>18167.328399999999</v>
          </cell>
          <cell r="Z11">
            <v>2906.7725439999999</v>
          </cell>
          <cell r="AA11">
            <v>300571.46094399999</v>
          </cell>
        </row>
        <row r="12">
          <cell r="A12" t="str">
            <v>207</v>
          </cell>
          <cell r="B12">
            <v>222381</v>
          </cell>
          <cell r="D12">
            <v>222381</v>
          </cell>
          <cell r="E12">
            <v>14454.765000000001</v>
          </cell>
          <cell r="F12">
            <v>37893.722400000006</v>
          </cell>
          <cell r="G12">
            <v>274729.48740000004</v>
          </cell>
          <cell r="H12">
            <v>617120</v>
          </cell>
          <cell r="L12">
            <v>147320</v>
          </cell>
          <cell r="M12">
            <v>92655</v>
          </cell>
          <cell r="X12">
            <v>596663.4</v>
          </cell>
          <cell r="Y12">
            <v>38783.121000000006</v>
          </cell>
          <cell r="Z12">
            <v>6205.2993600000009</v>
          </cell>
          <cell r="AA12">
            <v>641651.82036000001</v>
          </cell>
        </row>
        <row r="13">
          <cell r="A13" t="str">
            <v>211</v>
          </cell>
          <cell r="B13">
            <v>222381</v>
          </cell>
          <cell r="D13">
            <v>222381</v>
          </cell>
          <cell r="E13">
            <v>14454.765000000001</v>
          </cell>
          <cell r="F13">
            <v>37893.722400000006</v>
          </cell>
          <cell r="G13">
            <v>274729.48740000004</v>
          </cell>
          <cell r="R13">
            <v>219240</v>
          </cell>
          <cell r="U13">
            <v>487200</v>
          </cell>
          <cell r="X13">
            <v>214368</v>
          </cell>
          <cell r="Y13">
            <v>13933.92</v>
          </cell>
          <cell r="Z13">
            <v>2229.4272000000001</v>
          </cell>
          <cell r="AA13">
            <v>230531.34720000002</v>
          </cell>
        </row>
        <row r="14">
          <cell r="A14" t="str">
            <v>R09</v>
          </cell>
          <cell r="C14">
            <v>350000</v>
          </cell>
          <cell r="D14">
            <v>350000</v>
          </cell>
          <cell r="E14">
            <v>40400</v>
          </cell>
          <cell r="F14">
            <v>59640</v>
          </cell>
          <cell r="G14">
            <v>432390</v>
          </cell>
          <cell r="L14">
            <v>252392.8</v>
          </cell>
          <cell r="M14">
            <v>185362</v>
          </cell>
          <cell r="Q14">
            <v>224000</v>
          </cell>
          <cell r="W14">
            <v>224000</v>
          </cell>
          <cell r="X14">
            <v>488400</v>
          </cell>
          <cell r="Y14">
            <v>31746</v>
          </cell>
          <cell r="Z14">
            <v>5079.3599999999997</v>
          </cell>
          <cell r="AA14">
            <v>525225.36</v>
          </cell>
        </row>
        <row r="15">
          <cell r="A15" t="str">
            <v>REF. APE</v>
          </cell>
          <cell r="B15">
            <v>222381</v>
          </cell>
          <cell r="D15">
            <v>222381</v>
          </cell>
          <cell r="E15">
            <v>14454.765000000001</v>
          </cell>
          <cell r="F15">
            <v>37893.722400000006</v>
          </cell>
          <cell r="G15">
            <v>274729.48740000004</v>
          </cell>
          <cell r="L15">
            <v>360414.32</v>
          </cell>
          <cell r="O15">
            <v>13781</v>
          </cell>
          <cell r="Q15">
            <v>23224</v>
          </cell>
          <cell r="R15">
            <v>1009237</v>
          </cell>
          <cell r="X15">
            <v>1046242</v>
          </cell>
          <cell r="Y15">
            <v>68005.73</v>
          </cell>
          <cell r="Z15">
            <v>10880.916799999999</v>
          </cell>
          <cell r="AA15">
            <v>1125128.6468</v>
          </cell>
        </row>
        <row r="16">
          <cell r="A16" t="str">
            <v>Total general</v>
          </cell>
          <cell r="B16">
            <v>2223810</v>
          </cell>
          <cell r="C16">
            <v>350000</v>
          </cell>
          <cell r="D16">
            <v>2573810</v>
          </cell>
          <cell r="E16">
            <v>167297.65000000002</v>
          </cell>
          <cell r="F16">
            <v>438577.22399999999</v>
          </cell>
          <cell r="G16">
            <v>3179684.8740000003</v>
          </cell>
          <cell r="K16">
            <v>3360</v>
          </cell>
          <cell r="M16">
            <v>432390</v>
          </cell>
          <cell r="Q16">
            <v>8960</v>
          </cell>
          <cell r="R16">
            <v>34800</v>
          </cell>
          <cell r="X16">
            <v>47120</v>
          </cell>
          <cell r="Y16">
            <v>3062.8</v>
          </cell>
          <cell r="Z16">
            <v>490.04800000000006</v>
          </cell>
          <cell r="AA16">
            <v>50672.848000000005</v>
          </cell>
        </row>
        <row r="17">
          <cell r="A17" t="str">
            <v>102</v>
          </cell>
          <cell r="J17">
            <v>3036745</v>
          </cell>
          <cell r="R17">
            <v>274920</v>
          </cell>
          <cell r="X17">
            <v>274920</v>
          </cell>
          <cell r="Y17">
            <v>17869.8</v>
          </cell>
          <cell r="Z17">
            <v>2859.1680000000001</v>
          </cell>
          <cell r="AA17">
            <v>295648.96799999999</v>
          </cell>
        </row>
        <row r="18">
          <cell r="A18" t="str">
            <v>103</v>
          </cell>
          <cell r="B18">
            <v>57200</v>
          </cell>
          <cell r="F18">
            <v>1697080</v>
          </cell>
          <cell r="K18">
            <v>237336</v>
          </cell>
          <cell r="R18">
            <v>184440</v>
          </cell>
          <cell r="X18">
            <v>184440</v>
          </cell>
          <cell r="Y18">
            <v>11988.6</v>
          </cell>
          <cell r="Z18">
            <v>1918.1760000000002</v>
          </cell>
          <cell r="AA18">
            <v>198346.77600000001</v>
          </cell>
        </row>
        <row r="19">
          <cell r="A19" t="str">
            <v>104</v>
          </cell>
          <cell r="F19">
            <v>484880</v>
          </cell>
          <cell r="J19">
            <v>617700</v>
          </cell>
          <cell r="Q19">
            <v>193536</v>
          </cell>
          <cell r="R19">
            <v>798034</v>
          </cell>
          <cell r="X19">
            <v>1609270</v>
          </cell>
          <cell r="Y19">
            <v>104602.55</v>
          </cell>
          <cell r="Z19">
            <v>16736.407999999999</v>
          </cell>
          <cell r="AA19">
            <v>1730608.9580000001</v>
          </cell>
        </row>
        <row r="20">
          <cell r="A20" t="str">
            <v>105</v>
          </cell>
          <cell r="D20">
            <v>291160</v>
          </cell>
          <cell r="O20">
            <v>488592</v>
          </cell>
          <cell r="X20">
            <v>488592</v>
          </cell>
          <cell r="Y20">
            <v>31758.48</v>
          </cell>
          <cell r="Z20">
            <v>5081.3568000000005</v>
          </cell>
          <cell r="AA20">
            <v>525431.83679999993</v>
          </cell>
        </row>
        <row r="21">
          <cell r="A21" t="str">
            <v>106</v>
          </cell>
          <cell r="D21">
            <v>1117776</v>
          </cell>
          <cell r="K21">
            <v>136640</v>
          </cell>
          <cell r="R21">
            <v>24102</v>
          </cell>
          <cell r="S21">
            <v>548448</v>
          </cell>
          <cell r="V21">
            <v>162450</v>
          </cell>
          <cell r="X21">
            <v>160742</v>
          </cell>
          <cell r="Y21">
            <v>10448.23</v>
          </cell>
          <cell r="Z21">
            <v>1671.7167999999999</v>
          </cell>
          <cell r="AA21">
            <v>172861.94680000001</v>
          </cell>
        </row>
        <row r="22">
          <cell r="A22" t="str">
            <v>107</v>
          </cell>
          <cell r="F22">
            <v>484880</v>
          </cell>
          <cell r="K22">
            <v>22400</v>
          </cell>
          <cell r="O22">
            <v>139200</v>
          </cell>
          <cell r="Q22">
            <v>58240</v>
          </cell>
          <cell r="R22">
            <v>480425</v>
          </cell>
          <cell r="X22">
            <v>700265</v>
          </cell>
          <cell r="Y22">
            <v>45517.224999999999</v>
          </cell>
          <cell r="Z22">
            <v>7282.7560000000003</v>
          </cell>
          <cell r="AA22">
            <v>753064.98100000003</v>
          </cell>
        </row>
        <row r="23">
          <cell r="A23" t="str">
            <v>108</v>
          </cell>
          <cell r="F23">
            <v>3770000</v>
          </cell>
          <cell r="R23">
            <v>20045</v>
          </cell>
          <cell r="X23">
            <v>20045</v>
          </cell>
          <cell r="Y23">
            <v>1302.925</v>
          </cell>
          <cell r="Z23">
            <v>208.46799999999999</v>
          </cell>
          <cell r="AA23">
            <v>21556.393</v>
          </cell>
        </row>
        <row r="24">
          <cell r="A24" t="str">
            <v>109</v>
          </cell>
          <cell r="F24">
            <v>4588960</v>
          </cell>
          <cell r="I24">
            <v>584000</v>
          </cell>
          <cell r="K24">
            <v>28000</v>
          </cell>
          <cell r="O24">
            <v>287680</v>
          </cell>
          <cell r="P24">
            <v>180000</v>
          </cell>
          <cell r="R24">
            <v>416440</v>
          </cell>
          <cell r="S24">
            <v>356352</v>
          </cell>
          <cell r="X24">
            <v>444440</v>
          </cell>
          <cell r="Y24">
            <v>28888.600000000002</v>
          </cell>
          <cell r="Z24">
            <v>4622.1760000000004</v>
          </cell>
          <cell r="AA24">
            <v>477950.77599999995</v>
          </cell>
        </row>
        <row r="25">
          <cell r="A25" t="str">
            <v>110</v>
          </cell>
          <cell r="B25">
            <v>57200</v>
          </cell>
          <cell r="C25">
            <v>3056600</v>
          </cell>
          <cell r="D25">
            <v>1408936</v>
          </cell>
          <cell r="E25">
            <v>80064</v>
          </cell>
          <cell r="F25">
            <v>11025800</v>
          </cell>
          <cell r="G25">
            <v>1292219</v>
          </cell>
          <cell r="H25">
            <v>9252</v>
          </cell>
          <cell r="I25">
            <v>584000</v>
          </cell>
          <cell r="J25">
            <v>3036745</v>
          </cell>
          <cell r="K25">
            <v>89600</v>
          </cell>
          <cell r="L25">
            <v>760127.12</v>
          </cell>
          <cell r="M25">
            <v>710407</v>
          </cell>
          <cell r="N25">
            <v>12799</v>
          </cell>
          <cell r="O25">
            <v>431372</v>
          </cell>
          <cell r="P25">
            <v>180000</v>
          </cell>
          <cell r="Q25">
            <v>16800</v>
          </cell>
          <cell r="R25">
            <v>1290384</v>
          </cell>
          <cell r="S25">
            <v>904800</v>
          </cell>
          <cell r="T25">
            <v>700785</v>
          </cell>
          <cell r="U25">
            <v>487200</v>
          </cell>
          <cell r="V25">
            <v>162450</v>
          </cell>
          <cell r="W25">
            <v>199056</v>
          </cell>
          <cell r="X25">
            <v>1837408</v>
          </cell>
          <cell r="Y25">
            <v>119431.52</v>
          </cell>
          <cell r="Z25">
            <v>19109.0432</v>
          </cell>
          <cell r="AA25">
            <v>1975948.5632</v>
          </cell>
        </row>
        <row r="26">
          <cell r="A26" t="str">
            <v>111</v>
          </cell>
          <cell r="D26">
            <v>581400</v>
          </cell>
          <cell r="O26">
            <v>1704086</v>
          </cell>
          <cell r="R26">
            <v>320021</v>
          </cell>
          <cell r="X26">
            <v>2605507</v>
          </cell>
          <cell r="Y26">
            <v>169357.95500000002</v>
          </cell>
          <cell r="Z26">
            <v>27097.272800000002</v>
          </cell>
          <cell r="AA26">
            <v>2801962.2278</v>
          </cell>
        </row>
        <row r="27">
          <cell r="A27" t="str">
            <v>112</v>
          </cell>
          <cell r="O27">
            <v>729710</v>
          </cell>
          <cell r="P27">
            <v>2282067.2000000002</v>
          </cell>
          <cell r="R27">
            <v>120269</v>
          </cell>
          <cell r="X27">
            <v>3132046.2</v>
          </cell>
          <cell r="Y27">
            <v>203583.00300000003</v>
          </cell>
          <cell r="Z27">
            <v>32573.280480000005</v>
          </cell>
          <cell r="AA27">
            <v>3368202.4834800004</v>
          </cell>
        </row>
        <row r="28">
          <cell r="A28" t="str">
            <v>113</v>
          </cell>
          <cell r="K28">
            <v>84000</v>
          </cell>
          <cell r="O28">
            <v>920307</v>
          </cell>
          <cell r="Q28">
            <v>57792</v>
          </cell>
          <cell r="R28">
            <v>693411</v>
          </cell>
          <cell r="V28">
            <v>4947384</v>
          </cell>
          <cell r="X28">
            <v>6702894</v>
          </cell>
          <cell r="Y28">
            <v>435688.11</v>
          </cell>
          <cell r="Z28">
            <v>69710.097599999994</v>
          </cell>
          <cell r="AA28">
            <v>7208292.2076000003</v>
          </cell>
        </row>
        <row r="29">
          <cell r="A29" t="str">
            <v>114</v>
          </cell>
          <cell r="O29">
            <v>728420</v>
          </cell>
          <cell r="Q29">
            <v>144032</v>
          </cell>
          <cell r="R29">
            <v>213440</v>
          </cell>
          <cell r="X29">
            <v>1085892</v>
          </cell>
          <cell r="Y29">
            <v>70582.98</v>
          </cell>
          <cell r="Z29">
            <v>11293.2768</v>
          </cell>
          <cell r="AA29">
            <v>1167768.2568000001</v>
          </cell>
        </row>
        <row r="30">
          <cell r="A30" t="str">
            <v>160</v>
          </cell>
          <cell r="E30">
            <v>40400</v>
          </cell>
          <cell r="J30">
            <v>389236</v>
          </cell>
          <cell r="L30">
            <v>2102616</v>
          </cell>
          <cell r="X30">
            <v>2532252</v>
          </cell>
          <cell r="Y30">
            <v>164596.38</v>
          </cell>
          <cell r="Z30">
            <v>26335.4208</v>
          </cell>
          <cell r="AA30">
            <v>2723183.8007999999</v>
          </cell>
        </row>
        <row r="31">
          <cell r="A31" t="str">
            <v>162</v>
          </cell>
          <cell r="B31">
            <v>1107382</v>
          </cell>
          <cell r="C31">
            <v>20500</v>
          </cell>
          <cell r="E31">
            <v>40400</v>
          </cell>
          <cell r="J31">
            <v>323292</v>
          </cell>
          <cell r="X31">
            <v>1491574</v>
          </cell>
          <cell r="Y31">
            <v>96952.31</v>
          </cell>
          <cell r="Z31">
            <v>15512.3696</v>
          </cell>
          <cell r="AA31">
            <v>1604038.6796000001</v>
          </cell>
        </row>
        <row r="32">
          <cell r="A32" t="str">
            <v>200</v>
          </cell>
          <cell r="E32">
            <v>46666.666666666664</v>
          </cell>
          <cell r="S32">
            <v>672000</v>
          </cell>
          <cell r="T32">
            <v>91640</v>
          </cell>
          <cell r="X32">
            <v>810306.66666666663</v>
          </cell>
          <cell r="Y32">
            <v>52669.933333333334</v>
          </cell>
          <cell r="Z32">
            <v>8427.1893333333337</v>
          </cell>
          <cell r="AA32">
            <v>871403.78933333326</v>
          </cell>
        </row>
        <row r="33">
          <cell r="A33" t="str">
            <v>202</v>
          </cell>
          <cell r="B33">
            <v>278400</v>
          </cell>
          <cell r="E33">
            <v>46666.666666666664</v>
          </cell>
          <cell r="T33">
            <v>45820</v>
          </cell>
          <cell r="X33">
            <v>370886.66666666669</v>
          </cell>
          <cell r="Y33">
            <v>24107.633333333335</v>
          </cell>
          <cell r="Z33">
            <v>3857.2213333333339</v>
          </cell>
          <cell r="AA33">
            <v>398851.5213333334</v>
          </cell>
        </row>
        <row r="34">
          <cell r="A34" t="str">
            <v>391</v>
          </cell>
          <cell r="D34">
            <v>115200</v>
          </cell>
          <cell r="O34">
            <v>744720</v>
          </cell>
          <cell r="Q34">
            <v>485408</v>
          </cell>
          <cell r="R34">
            <v>1367482</v>
          </cell>
          <cell r="T34">
            <v>91640</v>
          </cell>
          <cell r="X34">
            <v>2804450</v>
          </cell>
          <cell r="Y34">
            <v>182289.25</v>
          </cell>
          <cell r="Z34">
            <v>29166.28</v>
          </cell>
          <cell r="AA34">
            <v>3015905.53</v>
          </cell>
        </row>
        <row r="35">
          <cell r="A35" t="str">
            <v>403</v>
          </cell>
          <cell r="L35">
            <v>2777510</v>
          </cell>
          <cell r="X35">
            <v>2777510</v>
          </cell>
          <cell r="Y35">
            <v>180538.15</v>
          </cell>
          <cell r="Z35">
            <v>28886.103999999999</v>
          </cell>
          <cell r="AA35">
            <v>2986934.2539999997</v>
          </cell>
        </row>
        <row r="36">
          <cell r="A36" t="str">
            <v>408</v>
          </cell>
          <cell r="R36">
            <v>1041216</v>
          </cell>
          <cell r="X36">
            <v>1041216</v>
          </cell>
          <cell r="Y36">
            <v>67679.040000000008</v>
          </cell>
          <cell r="Z36">
            <v>10828.646400000001</v>
          </cell>
          <cell r="AA36">
            <v>1119723.6864</v>
          </cell>
        </row>
        <row r="37">
          <cell r="A37" t="str">
            <v>R00</v>
          </cell>
          <cell r="O37">
            <v>17400</v>
          </cell>
          <cell r="X37">
            <v>17400</v>
          </cell>
          <cell r="Y37">
            <v>1131</v>
          </cell>
          <cell r="Z37">
            <v>180.96</v>
          </cell>
          <cell r="AA37">
            <v>18711.96</v>
          </cell>
        </row>
        <row r="38">
          <cell r="A38" t="str">
            <v>R05</v>
          </cell>
          <cell r="D38">
            <v>86400</v>
          </cell>
          <cell r="X38">
            <v>86400</v>
          </cell>
          <cell r="Y38">
            <v>5616</v>
          </cell>
          <cell r="Z38">
            <v>898.56000000000006</v>
          </cell>
          <cell r="AA38">
            <v>92914.559999999998</v>
          </cell>
        </row>
        <row r="39">
          <cell r="A39" t="str">
            <v>R06</v>
          </cell>
          <cell r="E39">
            <v>137666.66666666666</v>
          </cell>
          <cell r="F39">
            <v>1570800</v>
          </cell>
          <cell r="O39">
            <v>465369</v>
          </cell>
          <cell r="Q39">
            <v>150145</v>
          </cell>
          <cell r="T39">
            <v>45820</v>
          </cell>
          <cell r="X39">
            <v>2369800.666666667</v>
          </cell>
          <cell r="Y39">
            <v>154037.04333333336</v>
          </cell>
          <cell r="Z39">
            <v>24645.92693333334</v>
          </cell>
          <cell r="AA39">
            <v>2548483.6369333337</v>
          </cell>
        </row>
        <row r="40">
          <cell r="A40" t="str">
            <v>R09</v>
          </cell>
          <cell r="D40">
            <v>499200</v>
          </cell>
          <cell r="E40">
            <v>137666.66666666666</v>
          </cell>
          <cell r="H40">
            <v>566453</v>
          </cell>
          <cell r="I40">
            <v>3230000</v>
          </cell>
          <cell r="K40">
            <v>115360</v>
          </cell>
          <cell r="M40">
            <v>73498</v>
          </cell>
          <cell r="N40">
            <v>50924</v>
          </cell>
          <cell r="O40">
            <v>325496</v>
          </cell>
          <cell r="Q40">
            <v>174541</v>
          </cell>
          <cell r="R40">
            <v>8862152</v>
          </cell>
          <cell r="T40">
            <v>91640</v>
          </cell>
          <cell r="U40">
            <v>400000</v>
          </cell>
          <cell r="V40">
            <v>4947384</v>
          </cell>
          <cell r="X40">
            <v>19474314.666666664</v>
          </cell>
          <cell r="Y40">
            <v>1265830.4533333331</v>
          </cell>
          <cell r="Z40">
            <v>202532.87253333331</v>
          </cell>
          <cell r="AA40">
            <v>20942677.99253333</v>
          </cell>
        </row>
        <row r="41">
          <cell r="A41" t="str">
            <v>REF. APE</v>
          </cell>
          <cell r="B41">
            <v>2191200</v>
          </cell>
          <cell r="E41">
            <v>46666.666666666664</v>
          </cell>
          <cell r="T41">
            <v>91640</v>
          </cell>
          <cell r="X41">
            <v>2329506.6666666665</v>
          </cell>
          <cell r="Y41">
            <v>151417.93333333332</v>
          </cell>
          <cell r="Z41">
            <v>24226.869333333332</v>
          </cell>
          <cell r="AA41">
            <v>2505151.469333333</v>
          </cell>
        </row>
        <row r="42">
          <cell r="A42" t="str">
            <v>Total general</v>
          </cell>
          <cell r="B42">
            <v>7338237.9199999999</v>
          </cell>
          <cell r="C42">
            <v>20500</v>
          </cell>
          <cell r="D42">
            <v>1282200</v>
          </cell>
          <cell r="E42">
            <v>755000</v>
          </cell>
          <cell r="F42">
            <v>1570800</v>
          </cell>
          <cell r="G42">
            <v>66363</v>
          </cell>
          <cell r="H42">
            <v>575705</v>
          </cell>
          <cell r="I42">
            <v>3230000</v>
          </cell>
          <cell r="J42">
            <v>1468180</v>
          </cell>
          <cell r="K42">
            <v>479360</v>
          </cell>
          <cell r="L42">
            <v>4880126</v>
          </cell>
          <cell r="M42">
            <v>73498</v>
          </cell>
          <cell r="N42">
            <v>50924</v>
          </cell>
          <cell r="O42">
            <v>6773413</v>
          </cell>
          <cell r="P42">
            <v>2282067.2000000002</v>
          </cell>
          <cell r="Q42">
            <v>1984678</v>
          </cell>
          <cell r="R42">
            <v>18128986</v>
          </cell>
          <cell r="S42">
            <v>672000</v>
          </cell>
          <cell r="T42">
            <v>458200</v>
          </cell>
          <cell r="U42">
            <v>400000</v>
          </cell>
          <cell r="V42">
            <v>9894768</v>
          </cell>
          <cell r="W42">
            <v>672000</v>
          </cell>
          <cell r="X42">
            <v>63057006.119999997</v>
          </cell>
          <cell r="Y42">
            <v>4098705.3977999999</v>
          </cell>
          <cell r="Z42">
            <v>655792.86364800006</v>
          </cell>
          <cell r="AA42">
            <v>67811504.381448001</v>
          </cell>
        </row>
      </sheetData>
      <sheetData sheetId="21" refreshError="1">
        <row r="3">
          <cell r="A3" t="str">
            <v>Suma de VALORES</v>
          </cell>
          <cell r="B3" t="str">
            <v>PROVEEDORES</v>
          </cell>
        </row>
        <row r="4">
          <cell r="A4" t="str">
            <v>CODIGO</v>
          </cell>
          <cell r="B4" t="str">
            <v>BERNARDO CASTAÑO</v>
          </cell>
          <cell r="C4" t="str">
            <v>DINPRO</v>
          </cell>
          <cell r="D4" t="str">
            <v>DOMINGO CORREA</v>
          </cell>
          <cell r="E4" t="str">
            <v>ERNESTO CORRALES</v>
          </cell>
          <cell r="F4" t="str">
            <v>EVELIO GALEANO</v>
          </cell>
          <cell r="G4" t="str">
            <v>FERNANDO ROJAS</v>
          </cell>
          <cell r="H4" t="str">
            <v>FERRET. NURUEÑA</v>
          </cell>
          <cell r="I4" t="str">
            <v>FREDY CARDONA</v>
          </cell>
          <cell r="J4" t="str">
            <v>GERARDO ALZATE</v>
          </cell>
          <cell r="K4" t="str">
            <v>IMSA</v>
          </cell>
          <cell r="L4" t="str">
            <v>ISRAEL BUITRAGO</v>
          </cell>
          <cell r="M4" t="str">
            <v>JHON JAIRO SERNA</v>
          </cell>
          <cell r="N4" t="str">
            <v>JUAN DIEGO HERNANDEZ</v>
          </cell>
          <cell r="O4" t="str">
            <v>JUAN NARANJO</v>
          </cell>
          <cell r="P4" t="str">
            <v>JUAN ROJAS</v>
          </cell>
          <cell r="Q4" t="str">
            <v>LA COLMENA</v>
          </cell>
          <cell r="R4" t="str">
            <v>LUIS FDO RODRIGUEZ</v>
          </cell>
          <cell r="S4" t="str">
            <v>MANUEL ROSAS</v>
          </cell>
          <cell r="T4" t="str">
            <v>METALMUEBLES</v>
          </cell>
          <cell r="U4" t="str">
            <v>MOLITUR</v>
          </cell>
          <cell r="V4" t="str">
            <v>OCCEL</v>
          </cell>
          <cell r="W4" t="str">
            <v>OSCAR LOPERA</v>
          </cell>
          <cell r="X4" t="str">
            <v>PAULA TRUJILLO</v>
          </cell>
          <cell r="Y4" t="str">
            <v>PEDRO PABLO PULGARIN</v>
          </cell>
          <cell r="Z4" t="str">
            <v>RAFAEL BARRAGAN</v>
          </cell>
          <cell r="AA4" t="str">
            <v>SANDRA LONDOÑO</v>
          </cell>
          <cell r="AB4" t="str">
            <v>WILLINGTON GALLEGO</v>
          </cell>
          <cell r="AC4" t="str">
            <v>TUBOS MOORE</v>
          </cell>
          <cell r="AD4" t="str">
            <v>JOSE ANTONIO MORA</v>
          </cell>
        </row>
        <row r="5">
          <cell r="A5" t="str">
            <v>001</v>
          </cell>
          <cell r="B5">
            <v>2162217</v>
          </cell>
          <cell r="C5">
            <v>44929</v>
          </cell>
          <cell r="E5">
            <v>1111419</v>
          </cell>
          <cell r="G5">
            <v>37000</v>
          </cell>
          <cell r="I5">
            <v>1235238</v>
          </cell>
          <cell r="J5">
            <v>1467168</v>
          </cell>
          <cell r="N5">
            <v>87000</v>
          </cell>
          <cell r="Q5">
            <v>3529384</v>
          </cell>
          <cell r="R5">
            <v>229409.96000000002</v>
          </cell>
          <cell r="S5">
            <v>36705.593600000007</v>
          </cell>
          <cell r="T5">
            <v>3795499.5535999998</v>
          </cell>
          <cell r="AA5">
            <v>266405</v>
          </cell>
          <cell r="AB5">
            <v>72242.235000000001</v>
          </cell>
          <cell r="AC5">
            <v>11558.757600000001</v>
          </cell>
          <cell r="AD5">
            <v>1195219.9926</v>
          </cell>
        </row>
        <row r="6">
          <cell r="A6" t="str">
            <v>008</v>
          </cell>
          <cell r="G6">
            <v>61580</v>
          </cell>
          <cell r="I6">
            <v>2066792</v>
          </cell>
          <cell r="L6">
            <v>289000</v>
          </cell>
          <cell r="O6">
            <v>9000</v>
          </cell>
          <cell r="Q6">
            <v>289000</v>
          </cell>
          <cell r="R6">
            <v>18785</v>
          </cell>
          <cell r="S6">
            <v>3005.6</v>
          </cell>
          <cell r="T6">
            <v>310790.59999999998</v>
          </cell>
          <cell r="AA6">
            <v>61580</v>
          </cell>
          <cell r="AB6">
            <v>4002.7000000000003</v>
          </cell>
          <cell r="AC6">
            <v>640.43200000000002</v>
          </cell>
          <cell r="AD6">
            <v>66223.131999999998</v>
          </cell>
        </row>
        <row r="7">
          <cell r="A7" t="str">
            <v>014</v>
          </cell>
          <cell r="I7">
            <v>118244</v>
          </cell>
          <cell r="O7">
            <v>9000</v>
          </cell>
          <cell r="Q7">
            <v>152308</v>
          </cell>
          <cell r="R7">
            <v>45119.360000000001</v>
          </cell>
          <cell r="S7">
            <v>7219.0976000000001</v>
          </cell>
          <cell r="T7">
            <v>746482.45759999997</v>
          </cell>
          <cell r="AA7">
            <v>152308</v>
          </cell>
          <cell r="AB7">
            <v>9900.02</v>
          </cell>
          <cell r="AC7">
            <v>1584.0032000000001</v>
          </cell>
          <cell r="AD7">
            <v>163792.0232</v>
          </cell>
        </row>
        <row r="8">
          <cell r="A8" t="str">
            <v>020</v>
          </cell>
          <cell r="I8">
            <v>563808</v>
          </cell>
          <cell r="J8">
            <v>1222640</v>
          </cell>
          <cell r="O8">
            <v>9000</v>
          </cell>
          <cell r="P8">
            <v>302238</v>
          </cell>
          <cell r="Q8">
            <v>239563</v>
          </cell>
          <cell r="R8">
            <v>15571.595000000001</v>
          </cell>
          <cell r="S8">
            <v>2491.4552000000003</v>
          </cell>
          <cell r="T8">
            <v>257626.0502</v>
          </cell>
          <cell r="AA8">
            <v>325670</v>
          </cell>
          <cell r="AB8">
            <v>21168.55</v>
          </cell>
          <cell r="AC8">
            <v>3386.9679999999998</v>
          </cell>
          <cell r="AD8">
            <v>350225.51799999998</v>
          </cell>
        </row>
        <row r="9">
          <cell r="A9" t="str">
            <v>101</v>
          </cell>
          <cell r="H9">
            <v>263760</v>
          </cell>
          <cell r="I9">
            <v>119845</v>
          </cell>
          <cell r="J9">
            <v>338152</v>
          </cell>
          <cell r="Q9">
            <v>523321</v>
          </cell>
          <cell r="R9">
            <v>78000</v>
          </cell>
          <cell r="S9">
            <v>278742</v>
          </cell>
          <cell r="T9">
            <v>562779.40339999995</v>
          </cell>
          <cell r="AA9">
            <v>476587</v>
          </cell>
          <cell r="AB9">
            <v>30978.155000000002</v>
          </cell>
          <cell r="AC9">
            <v>4956.5048000000006</v>
          </cell>
          <cell r="AD9">
            <v>512521.65980000002</v>
          </cell>
        </row>
        <row r="10">
          <cell r="A10" t="str">
            <v>102</v>
          </cell>
          <cell r="I10">
            <v>501120</v>
          </cell>
          <cell r="J10">
            <v>37584</v>
          </cell>
          <cell r="M10">
            <v>60000</v>
          </cell>
          <cell r="Q10">
            <v>501120</v>
          </cell>
          <cell r="R10">
            <v>32572.800000000003</v>
          </cell>
          <cell r="S10">
            <v>5211.6480000000001</v>
          </cell>
          <cell r="T10">
            <v>52635</v>
          </cell>
          <cell r="AA10">
            <v>112635</v>
          </cell>
          <cell r="AB10">
            <v>7321.2750000000005</v>
          </cell>
          <cell r="AC10">
            <v>1171.4040000000002</v>
          </cell>
          <cell r="AD10">
            <v>121127.67899999999</v>
          </cell>
        </row>
        <row r="11">
          <cell r="A11" t="str">
            <v>104</v>
          </cell>
          <cell r="F11">
            <v>632187</v>
          </cell>
          <cell r="H11">
            <v>105168</v>
          </cell>
          <cell r="I11">
            <v>299264</v>
          </cell>
          <cell r="J11">
            <v>391152</v>
          </cell>
          <cell r="M11">
            <v>50000</v>
          </cell>
          <cell r="Q11">
            <v>1231329</v>
          </cell>
          <cell r="R11">
            <v>80036.385000000009</v>
          </cell>
          <cell r="S11">
            <v>12805.821600000001</v>
          </cell>
          <cell r="T11">
            <v>1324171.2065999999</v>
          </cell>
          <cell r="V11">
            <v>30546.666666666668</v>
          </cell>
          <cell r="Y11">
            <v>459200</v>
          </cell>
          <cell r="AA11">
            <v>50000</v>
          </cell>
          <cell r="AB11">
            <v>3250</v>
          </cell>
          <cell r="AC11">
            <v>520</v>
          </cell>
          <cell r="AD11">
            <v>53770</v>
          </cell>
        </row>
        <row r="12">
          <cell r="A12" t="str">
            <v>105</v>
          </cell>
          <cell r="B12">
            <v>156600</v>
          </cell>
          <cell r="C12">
            <v>799197</v>
          </cell>
          <cell r="D12">
            <v>2210032</v>
          </cell>
          <cell r="F12">
            <v>1540508</v>
          </cell>
          <cell r="H12">
            <v>833788</v>
          </cell>
          <cell r="J12">
            <v>87696</v>
          </cell>
          <cell r="K12">
            <v>290433</v>
          </cell>
          <cell r="Q12">
            <v>799197</v>
          </cell>
          <cell r="R12">
            <v>51947.805</v>
          </cell>
          <cell r="S12">
            <v>8311.6488000000008</v>
          </cell>
          <cell r="T12">
            <v>859456.45380000002</v>
          </cell>
          <cell r="AA12">
            <v>3490853</v>
          </cell>
          <cell r="AB12">
            <v>226905.44500000001</v>
          </cell>
          <cell r="AC12">
            <v>36304.871200000001</v>
          </cell>
          <cell r="AD12">
            <v>3754063.3161999998</v>
          </cell>
        </row>
        <row r="13">
          <cell r="A13" t="str">
            <v>106</v>
          </cell>
          <cell r="D13">
            <v>11200</v>
          </cell>
          <cell r="H13">
            <v>635923</v>
          </cell>
          <cell r="I13">
            <v>507640</v>
          </cell>
          <cell r="J13">
            <v>200634</v>
          </cell>
          <cell r="O13">
            <v>1531200</v>
          </cell>
          <cell r="Q13">
            <v>831497</v>
          </cell>
          <cell r="R13">
            <v>54047.305</v>
          </cell>
          <cell r="S13">
            <v>8647.5688000000009</v>
          </cell>
          <cell r="T13">
            <v>894191.87380000006</v>
          </cell>
          <cell r="AA13">
            <v>1531200</v>
          </cell>
          <cell r="AB13">
            <v>99528</v>
          </cell>
          <cell r="AC13">
            <v>15924.48</v>
          </cell>
          <cell r="AD13">
            <v>1646652.48</v>
          </cell>
        </row>
        <row r="14">
          <cell r="A14" t="str">
            <v>107</v>
          </cell>
          <cell r="D14">
            <v>174720</v>
          </cell>
          <cell r="H14">
            <v>43008</v>
          </cell>
          <cell r="I14">
            <v>210917</v>
          </cell>
          <cell r="J14">
            <v>94609</v>
          </cell>
          <cell r="L14">
            <v>1773025</v>
          </cell>
          <cell r="Q14">
            <v>118408</v>
          </cell>
          <cell r="R14">
            <v>7696.52</v>
          </cell>
          <cell r="S14">
            <v>1231.4432000000002</v>
          </cell>
          <cell r="T14">
            <v>127335.9632</v>
          </cell>
          <cell r="AA14">
            <v>1773025</v>
          </cell>
          <cell r="AB14">
            <v>115246.625</v>
          </cell>
          <cell r="AC14">
            <v>18439.46</v>
          </cell>
          <cell r="AD14">
            <v>1906711.085</v>
          </cell>
        </row>
        <row r="15">
          <cell r="A15" t="str">
            <v>108</v>
          </cell>
          <cell r="F15">
            <v>4761500</v>
          </cell>
          <cell r="G15">
            <v>31137</v>
          </cell>
          <cell r="H15">
            <v>127680</v>
          </cell>
          <cell r="I15">
            <v>102452</v>
          </cell>
          <cell r="J15">
            <v>90248</v>
          </cell>
          <cell r="N15">
            <v>760320</v>
          </cell>
          <cell r="Q15">
            <v>261269</v>
          </cell>
          <cell r="R15">
            <v>16982.485000000001</v>
          </cell>
          <cell r="S15">
            <v>2717.1976</v>
          </cell>
          <cell r="T15">
            <v>280968.6826</v>
          </cell>
          <cell r="AA15">
            <v>5521820</v>
          </cell>
          <cell r="AB15">
            <v>358918.3</v>
          </cell>
          <cell r="AC15">
            <v>57426.928</v>
          </cell>
          <cell r="AD15">
            <v>5938165.2280000001</v>
          </cell>
        </row>
        <row r="16">
          <cell r="A16" t="str">
            <v>109</v>
          </cell>
          <cell r="C16">
            <v>285638</v>
          </cell>
          <cell r="D16">
            <v>180320</v>
          </cell>
          <cell r="G16">
            <v>69282</v>
          </cell>
          <cell r="I16">
            <v>565712</v>
          </cell>
          <cell r="J16">
            <v>544527</v>
          </cell>
          <cell r="N16">
            <v>1900800</v>
          </cell>
          <cell r="P16">
            <v>3463209</v>
          </cell>
          <cell r="Q16">
            <v>325057</v>
          </cell>
          <cell r="R16">
            <v>21128.705000000002</v>
          </cell>
          <cell r="S16">
            <v>3380.5928000000004</v>
          </cell>
          <cell r="T16">
            <v>349566.2978</v>
          </cell>
          <cell r="U16">
            <v>253344</v>
          </cell>
          <cell r="AA16">
            <v>6998179</v>
          </cell>
          <cell r="AB16">
            <v>454881.63500000001</v>
          </cell>
          <cell r="AC16">
            <v>72781.061600000001</v>
          </cell>
          <cell r="AD16">
            <v>7525841.6965999994</v>
          </cell>
        </row>
        <row r="17">
          <cell r="A17" t="str">
            <v>110</v>
          </cell>
          <cell r="D17">
            <v>69440</v>
          </cell>
          <cell r="F17">
            <v>374761</v>
          </cell>
          <cell r="H17">
            <v>1045351</v>
          </cell>
          <cell r="I17">
            <v>451821</v>
          </cell>
          <cell r="J17">
            <v>134263</v>
          </cell>
          <cell r="Q17">
            <v>1941373</v>
          </cell>
          <cell r="R17">
            <v>126189.24500000001</v>
          </cell>
          <cell r="S17">
            <v>20190.279200000001</v>
          </cell>
          <cell r="T17">
            <v>2087752.5242000001</v>
          </cell>
          <cell r="V17">
            <v>1069463</v>
          </cell>
          <cell r="W17">
            <v>5232941</v>
          </cell>
          <cell r="X17">
            <v>111824</v>
          </cell>
          <cell r="Y17">
            <v>92800</v>
          </cell>
          <cell r="Z17">
            <v>4333760</v>
          </cell>
          <cell r="AA17">
            <v>10840788</v>
          </cell>
          <cell r="AB17">
            <v>704651.22</v>
          </cell>
          <cell r="AC17">
            <v>112744.1952</v>
          </cell>
          <cell r="AD17">
            <v>11658183.415200001</v>
          </cell>
        </row>
        <row r="18">
          <cell r="A18" t="str">
            <v>111</v>
          </cell>
          <cell r="B18">
            <v>1620750</v>
          </cell>
          <cell r="C18">
            <v>285638</v>
          </cell>
          <cell r="D18">
            <v>2210032</v>
          </cell>
          <cell r="E18">
            <v>1111419</v>
          </cell>
          <cell r="F18">
            <v>360760</v>
          </cell>
          <cell r="G18">
            <v>61580</v>
          </cell>
          <cell r="H18">
            <v>833788</v>
          </cell>
          <cell r="I18">
            <v>350168</v>
          </cell>
          <cell r="J18">
            <v>888297</v>
          </cell>
          <cell r="K18">
            <v>290433</v>
          </cell>
          <cell r="L18">
            <v>1773025</v>
          </cell>
          <cell r="M18">
            <v>110000</v>
          </cell>
          <cell r="N18">
            <v>2661120</v>
          </cell>
          <cell r="O18">
            <v>1531200</v>
          </cell>
          <cell r="P18">
            <v>3765447</v>
          </cell>
          <cell r="Q18">
            <v>152308</v>
          </cell>
          <cell r="R18">
            <v>78000</v>
          </cell>
          <cell r="S18">
            <v>278742</v>
          </cell>
          <cell r="T18">
            <v>52635</v>
          </cell>
          <cell r="U18">
            <v>253344</v>
          </cell>
          <cell r="V18">
            <v>1069463</v>
          </cell>
          <cell r="W18">
            <v>5232941</v>
          </cell>
          <cell r="X18">
            <v>111824</v>
          </cell>
          <cell r="Y18">
            <v>92800</v>
          </cell>
          <cell r="Z18">
            <v>4333760</v>
          </cell>
          <cell r="AA18">
            <v>32446064</v>
          </cell>
          <cell r="AB18">
            <v>2108994.16</v>
          </cell>
          <cell r="AC18">
            <v>337439.06560000003</v>
          </cell>
          <cell r="AD18">
            <v>34892497.225599997</v>
          </cell>
        </row>
      </sheetData>
      <sheetData sheetId="22" refreshError="1">
        <row r="3">
          <cell r="A3" t="str">
            <v>Suma de VALORES</v>
          </cell>
          <cell r="B3" t="str">
            <v>PROVEEDORES</v>
          </cell>
        </row>
        <row r="4">
          <cell r="A4" t="str">
            <v>CODIGO</v>
          </cell>
          <cell r="B4" t="str">
            <v>ALBERTO VALENCIA</v>
          </cell>
          <cell r="C4" t="str">
            <v>AMPARO VELASQUEZ</v>
          </cell>
          <cell r="D4" t="str">
            <v>BARRANQUILLA PLAZA</v>
          </cell>
          <cell r="E4" t="str">
            <v>COARTE</v>
          </cell>
          <cell r="F4" t="str">
            <v>CONSTRUCCIONES Y SERVICIOS</v>
          </cell>
          <cell r="G4" t="str">
            <v>FERNANDO ROJAS</v>
          </cell>
          <cell r="H4" t="str">
            <v>JORGE PALACIO</v>
          </cell>
          <cell r="I4" t="str">
            <v>LUIS ALBERTO LOPEZ</v>
          </cell>
          <cell r="J4" t="str">
            <v>LUIS ALFONSO ISAZA</v>
          </cell>
          <cell r="K4" t="str">
            <v>OSCAR LOPERA</v>
          </cell>
          <cell r="L4" t="str">
            <v>RAFAEL OSORIO</v>
          </cell>
          <cell r="M4" t="str">
            <v>VERONICA VOLKMAN</v>
          </cell>
          <cell r="N4" t="str">
            <v>WILLINGTON GALLEGO</v>
          </cell>
          <cell r="O4" t="str">
            <v>Total general</v>
          </cell>
          <cell r="P4" t="str">
            <v>UTILIDAD</v>
          </cell>
          <cell r="Q4" t="str">
            <v>IVA</v>
          </cell>
          <cell r="R4" t="str">
            <v>TOTAL</v>
          </cell>
          <cell r="S4" t="str">
            <v>JORGE PALACIO</v>
          </cell>
          <cell r="T4" t="str">
            <v>JOSE HERNANDEZ</v>
          </cell>
          <cell r="U4" t="str">
            <v>JUAN FERNANDO NARANJO</v>
          </cell>
          <cell r="V4" t="str">
            <v>JUAN NARANJO</v>
          </cell>
          <cell r="W4" t="str">
            <v>JUAN ROJAS</v>
          </cell>
          <cell r="X4" t="str">
            <v>MANUEL ROSAS</v>
          </cell>
          <cell r="Y4" t="str">
            <v>MOLITUR</v>
          </cell>
          <cell r="Z4" t="str">
            <v>MULTIMADERAS RIONEGRO</v>
          </cell>
          <cell r="AA4" t="str">
            <v>PAULA TRUJILLO</v>
          </cell>
          <cell r="AB4" t="str">
            <v>PROMONTAJES</v>
          </cell>
          <cell r="AC4" t="str">
            <v>PVM</v>
          </cell>
          <cell r="AD4" t="str">
            <v>RAFAEL BARRAGAN</v>
          </cell>
          <cell r="AE4" t="str">
            <v>SANDRA LONDOÑO</v>
          </cell>
          <cell r="AF4" t="str">
            <v xml:space="preserve">SENA </v>
          </cell>
          <cell r="AG4" t="str">
            <v>WILLINGTON GALLEGO</v>
          </cell>
          <cell r="AH4" t="str">
            <v>Total general</v>
          </cell>
          <cell r="AI4" t="str">
            <v>UTILIDAD</v>
          </cell>
          <cell r="AJ4" t="str">
            <v>IVA</v>
          </cell>
          <cell r="AK4" t="str">
            <v>TOTAL</v>
          </cell>
        </row>
        <row r="5">
          <cell r="A5" t="str">
            <v>001</v>
          </cell>
          <cell r="B5">
            <v>408240</v>
          </cell>
          <cell r="C5">
            <v>2562224</v>
          </cell>
          <cell r="H5">
            <v>568400</v>
          </cell>
          <cell r="I5">
            <v>281880</v>
          </cell>
          <cell r="L5">
            <v>149999</v>
          </cell>
          <cell r="N5">
            <v>107462.5</v>
          </cell>
          <cell r="O5">
            <v>558239</v>
          </cell>
          <cell r="P5">
            <v>36285.535000000003</v>
          </cell>
          <cell r="Q5">
            <v>5805.6856000000007</v>
          </cell>
          <cell r="R5">
            <v>600330.2206</v>
          </cell>
          <cell r="U5">
            <v>9500</v>
          </cell>
          <cell r="Y5">
            <v>281890</v>
          </cell>
          <cell r="Z5">
            <v>3793304</v>
          </cell>
          <cell r="AA5">
            <v>246564.76</v>
          </cell>
          <cell r="AB5">
            <v>39450.361600000004</v>
          </cell>
          <cell r="AC5">
            <v>4079319.1215999997</v>
          </cell>
          <cell r="AH5">
            <v>398852.5</v>
          </cell>
          <cell r="AI5">
            <v>25925.412500000002</v>
          </cell>
          <cell r="AJ5">
            <v>4148.0660000000007</v>
          </cell>
          <cell r="AK5">
            <v>428925.97849999997</v>
          </cell>
        </row>
        <row r="6">
          <cell r="A6" t="str">
            <v>004</v>
          </cell>
          <cell r="C6">
            <v>296757.33333333337</v>
          </cell>
          <cell r="D6">
            <v>157412</v>
          </cell>
          <cell r="G6">
            <v>66648</v>
          </cell>
          <cell r="M6">
            <v>678368</v>
          </cell>
          <cell r="O6">
            <v>157412</v>
          </cell>
          <cell r="P6">
            <v>10231.780000000001</v>
          </cell>
          <cell r="Q6">
            <v>1637.0848000000001</v>
          </cell>
          <cell r="R6">
            <v>169280.86480000001</v>
          </cell>
          <cell r="T6">
            <v>324440</v>
          </cell>
          <cell r="Z6">
            <v>687845.33333333337</v>
          </cell>
          <cell r="AA6">
            <v>44709.94666666667</v>
          </cell>
          <cell r="AB6">
            <v>7153.5914666666677</v>
          </cell>
          <cell r="AC6">
            <v>739708.87146666669</v>
          </cell>
          <cell r="AH6">
            <v>678368</v>
          </cell>
          <cell r="AI6">
            <v>44093.919999999998</v>
          </cell>
          <cell r="AJ6">
            <v>7055.0271999999995</v>
          </cell>
          <cell r="AK6">
            <v>729516.94720000005</v>
          </cell>
        </row>
        <row r="7">
          <cell r="A7" t="str">
            <v>101</v>
          </cell>
          <cell r="E7">
            <v>23200</v>
          </cell>
          <cell r="H7">
            <v>69189.2</v>
          </cell>
          <cell r="K7">
            <v>322560</v>
          </cell>
          <cell r="O7">
            <v>92389.2</v>
          </cell>
          <cell r="P7">
            <v>6005.2979999999998</v>
          </cell>
          <cell r="Q7">
            <v>960.84767999999997</v>
          </cell>
          <cell r="R7">
            <v>319000</v>
          </cell>
          <cell r="Z7">
            <v>322560</v>
          </cell>
          <cell r="AA7">
            <v>20966.400000000001</v>
          </cell>
          <cell r="AB7">
            <v>3354.6240000000003</v>
          </cell>
          <cell r="AC7">
            <v>346881.02400000003</v>
          </cell>
          <cell r="AH7">
            <v>319000</v>
          </cell>
          <cell r="AI7">
            <v>20735</v>
          </cell>
          <cell r="AJ7">
            <v>3317.6</v>
          </cell>
          <cell r="AK7">
            <v>343052.6</v>
          </cell>
        </row>
        <row r="8">
          <cell r="A8" t="str">
            <v>106</v>
          </cell>
          <cell r="E8">
            <v>324800</v>
          </cell>
          <cell r="I8">
            <v>260000</v>
          </cell>
          <cell r="M8">
            <v>709920</v>
          </cell>
          <cell r="O8">
            <v>324800</v>
          </cell>
          <cell r="P8">
            <v>21112</v>
          </cell>
          <cell r="Q8">
            <v>3377.92</v>
          </cell>
          <cell r="R8">
            <v>349289.92</v>
          </cell>
          <cell r="T8">
            <v>113970</v>
          </cell>
          <cell r="Z8">
            <v>373970</v>
          </cell>
          <cell r="AA8">
            <v>24308.05</v>
          </cell>
          <cell r="AB8">
            <v>3889.288</v>
          </cell>
          <cell r="AC8">
            <v>402167.33799999999</v>
          </cell>
          <cell r="AH8">
            <v>709920</v>
          </cell>
          <cell r="AI8">
            <v>46144.800000000003</v>
          </cell>
          <cell r="AJ8">
            <v>7383.1680000000006</v>
          </cell>
          <cell r="AK8">
            <v>763447.96799999999</v>
          </cell>
        </row>
        <row r="9">
          <cell r="A9" t="str">
            <v>110</v>
          </cell>
          <cell r="H9">
            <v>69189.2</v>
          </cell>
          <cell r="O9">
            <v>69189.2</v>
          </cell>
          <cell r="P9">
            <v>4497.2979999999998</v>
          </cell>
          <cell r="Q9">
            <v>719.56768</v>
          </cell>
          <cell r="R9">
            <v>498800</v>
          </cell>
          <cell r="T9">
            <v>142570</v>
          </cell>
          <cell r="Z9">
            <v>142570</v>
          </cell>
          <cell r="AA9">
            <v>9267.0500000000011</v>
          </cell>
          <cell r="AB9">
            <v>1482.7280000000003</v>
          </cell>
          <cell r="AC9">
            <v>153319.77799999999</v>
          </cell>
          <cell r="AH9">
            <v>498800</v>
          </cell>
          <cell r="AI9">
            <v>32422</v>
          </cell>
          <cell r="AJ9">
            <v>5187.5200000000004</v>
          </cell>
          <cell r="AK9">
            <v>536409.52</v>
          </cell>
        </row>
        <row r="10">
          <cell r="A10" t="str">
            <v>114</v>
          </cell>
          <cell r="C10">
            <v>95333.333333333328</v>
          </cell>
          <cell r="H10">
            <v>69189.2</v>
          </cell>
          <cell r="N10">
            <v>107462.5</v>
          </cell>
          <cell r="O10">
            <v>69189.2</v>
          </cell>
          <cell r="P10">
            <v>4497.2979999999998</v>
          </cell>
          <cell r="Q10">
            <v>719.56768</v>
          </cell>
          <cell r="R10">
            <v>74406.065679999985</v>
          </cell>
          <cell r="U10">
            <v>9500</v>
          </cell>
          <cell r="Z10">
            <v>95333.333333333328</v>
          </cell>
          <cell r="AA10">
            <v>6196.666666666667</v>
          </cell>
          <cell r="AB10">
            <v>991.4666666666667</v>
          </cell>
          <cell r="AC10">
            <v>102521.46666666666</v>
          </cell>
          <cell r="AH10">
            <v>116962.5</v>
          </cell>
          <cell r="AI10">
            <v>7602.5625</v>
          </cell>
          <cell r="AJ10">
            <v>1216.4100000000001</v>
          </cell>
          <cell r="AK10">
            <v>125781.4725</v>
          </cell>
        </row>
        <row r="11">
          <cell r="A11" t="str">
            <v>160</v>
          </cell>
          <cell r="C11">
            <v>2535646.1333333338</v>
          </cell>
          <cell r="H11">
            <v>1729728</v>
          </cell>
          <cell r="M11">
            <v>441907</v>
          </cell>
          <cell r="N11">
            <v>356720</v>
          </cell>
          <cell r="O11">
            <v>2528355</v>
          </cell>
          <cell r="P11">
            <v>164343.07500000001</v>
          </cell>
          <cell r="Q11">
            <v>26294.892000000003</v>
          </cell>
          <cell r="R11">
            <v>2718992.9670000002</v>
          </cell>
          <cell r="S11">
            <v>99792</v>
          </cell>
          <cell r="Z11">
            <v>2535646.1333333338</v>
          </cell>
          <cell r="AA11">
            <v>164816.99866666671</v>
          </cell>
          <cell r="AB11">
            <v>26370.719786666676</v>
          </cell>
          <cell r="AC11">
            <v>2726833.8517866675</v>
          </cell>
          <cell r="AH11">
            <v>162432</v>
          </cell>
          <cell r="AI11">
            <v>10558.08</v>
          </cell>
          <cell r="AJ11">
            <v>1689.2927999999999</v>
          </cell>
          <cell r="AK11">
            <v>174679.37279999998</v>
          </cell>
        </row>
        <row r="12">
          <cell r="A12" t="str">
            <v>162</v>
          </cell>
          <cell r="D12">
            <v>192105</v>
          </cell>
          <cell r="H12">
            <v>292723</v>
          </cell>
          <cell r="M12">
            <v>67424</v>
          </cell>
          <cell r="N12">
            <v>80640</v>
          </cell>
          <cell r="O12">
            <v>440787</v>
          </cell>
          <cell r="P12">
            <v>28651.155000000002</v>
          </cell>
          <cell r="Q12">
            <v>4584.1848000000009</v>
          </cell>
          <cell r="R12">
            <v>474022.33980000002</v>
          </cell>
          <cell r="V12">
            <v>33107.142857142855</v>
          </cell>
          <cell r="Z12">
            <v>225212.14285714284</v>
          </cell>
          <cell r="AA12">
            <v>14638.789285714285</v>
          </cell>
          <cell r="AB12">
            <v>2342.2062857142855</v>
          </cell>
          <cell r="AC12">
            <v>242193.1384285714</v>
          </cell>
          <cell r="AH12">
            <v>63104</v>
          </cell>
          <cell r="AI12">
            <v>4101.76</v>
          </cell>
          <cell r="AJ12">
            <v>656.28160000000003</v>
          </cell>
          <cell r="AK12">
            <v>67862.041599999997</v>
          </cell>
        </row>
        <row r="13">
          <cell r="A13" t="str">
            <v>403</v>
          </cell>
          <cell r="B13">
            <v>311472</v>
          </cell>
          <cell r="G13">
            <v>2876160</v>
          </cell>
          <cell r="H13">
            <v>199584</v>
          </cell>
          <cell r="M13">
            <v>300672</v>
          </cell>
          <cell r="O13">
            <v>3387216</v>
          </cell>
          <cell r="P13">
            <v>220169.04</v>
          </cell>
          <cell r="Q13">
            <v>35227.046399999999</v>
          </cell>
          <cell r="R13">
            <v>3642612.0863999999</v>
          </cell>
          <cell r="V13">
            <v>33107.142857142855</v>
          </cell>
          <cell r="Z13">
            <v>369107.14285714284</v>
          </cell>
          <cell r="AA13">
            <v>23991.964285714286</v>
          </cell>
          <cell r="AB13">
            <v>3838.7142857142858</v>
          </cell>
          <cell r="AC13">
            <v>396937.82142857136</v>
          </cell>
          <cell r="AH13">
            <v>300672</v>
          </cell>
          <cell r="AI13">
            <v>19543.68</v>
          </cell>
          <cell r="AJ13">
            <v>3126.9888000000001</v>
          </cell>
          <cell r="AK13">
            <v>323342.66879999998</v>
          </cell>
        </row>
        <row r="14">
          <cell r="A14" t="str">
            <v>408</v>
          </cell>
          <cell r="B14">
            <v>436800</v>
          </cell>
          <cell r="D14">
            <v>4333.333333333333</v>
          </cell>
          <cell r="F14">
            <v>1248000</v>
          </cell>
          <cell r="H14">
            <v>1518169.1</v>
          </cell>
          <cell r="I14">
            <v>92800</v>
          </cell>
          <cell r="J14">
            <v>636422</v>
          </cell>
          <cell r="L14">
            <v>33600</v>
          </cell>
          <cell r="M14">
            <v>501259</v>
          </cell>
          <cell r="O14">
            <v>3202969.1</v>
          </cell>
          <cell r="P14">
            <v>208192.9915</v>
          </cell>
          <cell r="Q14">
            <v>33310.878640000003</v>
          </cell>
          <cell r="R14">
            <v>3444472.9701399999</v>
          </cell>
          <cell r="S14">
            <v>186279</v>
          </cell>
          <cell r="V14">
            <v>33107.142857142855</v>
          </cell>
          <cell r="Z14">
            <v>669529.14285714284</v>
          </cell>
          <cell r="AA14">
            <v>43519.394285714283</v>
          </cell>
          <cell r="AB14">
            <v>6963.103085714285</v>
          </cell>
          <cell r="AC14">
            <v>720011.64022857137</v>
          </cell>
          <cell r="AF14">
            <v>84975</v>
          </cell>
          <cell r="AH14">
            <v>903246.33333333337</v>
          </cell>
          <cell r="AI14">
            <v>58711.011666666673</v>
          </cell>
          <cell r="AJ14">
            <v>9393.7618666666676</v>
          </cell>
          <cell r="AK14">
            <v>971351.10686666681</v>
          </cell>
        </row>
        <row r="15">
          <cell r="A15" t="str">
            <v>CARREFOUR</v>
          </cell>
          <cell r="G15">
            <v>89600</v>
          </cell>
          <cell r="H15">
            <v>650643.9</v>
          </cell>
          <cell r="I15">
            <v>213788</v>
          </cell>
          <cell r="L15">
            <v>70560</v>
          </cell>
          <cell r="M15">
            <v>808125</v>
          </cell>
          <cell r="O15">
            <v>650643.9</v>
          </cell>
          <cell r="P15">
            <v>42291.853500000005</v>
          </cell>
          <cell r="Q15">
            <v>6766.6965600000012</v>
          </cell>
          <cell r="R15">
            <v>699702.45005999994</v>
          </cell>
          <cell r="V15">
            <v>33107.142857142855</v>
          </cell>
          <cell r="Y15">
            <v>1871466.6666666667</v>
          </cell>
          <cell r="Z15">
            <v>1904573.8095238097</v>
          </cell>
          <cell r="AA15">
            <v>123797.29761904763</v>
          </cell>
          <cell r="AB15">
            <v>19807.567619047622</v>
          </cell>
          <cell r="AC15">
            <v>2048178.6747619049</v>
          </cell>
          <cell r="AH15">
            <v>1182073</v>
          </cell>
          <cell r="AI15">
            <v>76834.74500000001</v>
          </cell>
          <cell r="AJ15">
            <v>12293.559200000002</v>
          </cell>
          <cell r="AK15">
            <v>1271201.3042000001</v>
          </cell>
        </row>
        <row r="16">
          <cell r="A16" t="str">
            <v>OFICINA</v>
          </cell>
          <cell r="C16">
            <v>291714</v>
          </cell>
          <cell r="E16">
            <v>4039694</v>
          </cell>
          <cell r="I16">
            <v>586522</v>
          </cell>
          <cell r="J16">
            <v>4080000</v>
          </cell>
          <cell r="K16">
            <v>630000</v>
          </cell>
          <cell r="L16">
            <v>27901</v>
          </cell>
          <cell r="M16">
            <v>100572</v>
          </cell>
          <cell r="N16">
            <v>20000</v>
          </cell>
          <cell r="O16">
            <v>11128055</v>
          </cell>
          <cell r="P16">
            <v>723323.57500000007</v>
          </cell>
          <cell r="Q16">
            <v>115731.77200000001</v>
          </cell>
          <cell r="R16">
            <v>11967110.346999999</v>
          </cell>
          <cell r="V16">
            <v>33107.142857142855</v>
          </cell>
          <cell r="Z16">
            <v>103307.14285714286</v>
          </cell>
          <cell r="AA16">
            <v>6714.9642857142862</v>
          </cell>
          <cell r="AB16">
            <v>1074.3942857142858</v>
          </cell>
          <cell r="AC16">
            <v>111096.50142857143</v>
          </cell>
          <cell r="AH16">
            <v>128473</v>
          </cell>
          <cell r="AI16">
            <v>8350.7450000000008</v>
          </cell>
          <cell r="AJ16">
            <v>1336.1192000000001</v>
          </cell>
          <cell r="AK16">
            <v>138159.86419999998</v>
          </cell>
        </row>
        <row r="17">
          <cell r="A17" t="str">
            <v>R09</v>
          </cell>
          <cell r="E17">
            <v>421873</v>
          </cell>
          <cell r="F17">
            <v>2610880</v>
          </cell>
          <cell r="G17">
            <v>282240</v>
          </cell>
          <cell r="H17">
            <v>69189.2</v>
          </cell>
          <cell r="L17">
            <v>5600</v>
          </cell>
          <cell r="M17">
            <v>1542011</v>
          </cell>
          <cell r="O17">
            <v>2680069.2000000002</v>
          </cell>
          <cell r="P17">
            <v>174204.49800000002</v>
          </cell>
          <cell r="Q17">
            <v>27872.719680000006</v>
          </cell>
          <cell r="R17">
            <v>2882146.4176800004</v>
          </cell>
          <cell r="V17">
            <v>1000</v>
          </cell>
          <cell r="X17">
            <v>465080</v>
          </cell>
          <cell r="Z17">
            <v>886953</v>
          </cell>
          <cell r="AA17">
            <v>57651.945</v>
          </cell>
          <cell r="AB17">
            <v>9224.3112000000001</v>
          </cell>
          <cell r="AC17">
            <v>953829.25619999995</v>
          </cell>
          <cell r="AH17">
            <v>1830851</v>
          </cell>
          <cell r="AI17">
            <v>119005.315</v>
          </cell>
          <cell r="AJ17">
            <v>19040.850399999999</v>
          </cell>
          <cell r="AK17">
            <v>1968897.1654000001</v>
          </cell>
        </row>
        <row r="18">
          <cell r="A18" t="str">
            <v>YARDLEY</v>
          </cell>
          <cell r="E18">
            <v>207808</v>
          </cell>
          <cell r="I18">
            <v>3858</v>
          </cell>
          <cell r="L18">
            <v>89457</v>
          </cell>
          <cell r="M18">
            <v>784868</v>
          </cell>
          <cell r="N18">
            <v>601769</v>
          </cell>
          <cell r="O18">
            <v>601769</v>
          </cell>
          <cell r="P18">
            <v>39114.985000000001</v>
          </cell>
          <cell r="Q18">
            <v>6258.3976000000002</v>
          </cell>
          <cell r="R18">
            <v>647142.38260000001</v>
          </cell>
          <cell r="S18">
            <v>99792</v>
          </cell>
          <cell r="Z18">
            <v>207808</v>
          </cell>
          <cell r="AA18">
            <v>13507.52</v>
          </cell>
          <cell r="AB18">
            <v>2161.2031999999999</v>
          </cell>
          <cell r="AC18">
            <v>223476.72319999998</v>
          </cell>
          <cell r="AH18">
            <v>977975</v>
          </cell>
          <cell r="AI18">
            <v>63568.375</v>
          </cell>
          <cell r="AJ18">
            <v>10170.94</v>
          </cell>
          <cell r="AK18">
            <v>1051714.3149999999</v>
          </cell>
        </row>
        <row r="19">
          <cell r="A19" t="str">
            <v>AMPLIACION</v>
          </cell>
          <cell r="E19">
            <v>757654</v>
          </cell>
          <cell r="F19">
            <v>120898.33333333333</v>
          </cell>
          <cell r="H19">
            <v>69189.2</v>
          </cell>
          <cell r="I19">
            <v>1432918</v>
          </cell>
          <cell r="M19">
            <v>129920</v>
          </cell>
          <cell r="O19">
            <v>826843.2</v>
          </cell>
          <cell r="P19">
            <v>53744.807999999997</v>
          </cell>
          <cell r="Q19">
            <v>8599.1692800000001</v>
          </cell>
          <cell r="R19">
            <v>889187.17727999995</v>
          </cell>
          <cell r="S19">
            <v>1691200</v>
          </cell>
          <cell r="Z19">
            <v>1812098.3333333335</v>
          </cell>
          <cell r="AA19">
            <v>117786.39166666668</v>
          </cell>
          <cell r="AB19">
            <v>18845.822666666671</v>
          </cell>
          <cell r="AC19">
            <v>1948730.5476666668</v>
          </cell>
          <cell r="AH19">
            <v>1562838</v>
          </cell>
          <cell r="AI19">
            <v>101584.47</v>
          </cell>
          <cell r="AJ19">
            <v>16253.5152</v>
          </cell>
          <cell r="AK19">
            <v>1680675.9852</v>
          </cell>
        </row>
        <row r="20">
          <cell r="A20" t="str">
            <v>R10</v>
          </cell>
          <cell r="F20">
            <v>1140480</v>
          </cell>
          <cell r="I20">
            <v>2528106</v>
          </cell>
          <cell r="K20">
            <v>359632</v>
          </cell>
          <cell r="L20">
            <v>155434</v>
          </cell>
          <cell r="M20">
            <v>182074</v>
          </cell>
          <cell r="O20">
            <v>1140480</v>
          </cell>
          <cell r="P20">
            <v>74131.199999999997</v>
          </cell>
          <cell r="Q20">
            <v>11860.992</v>
          </cell>
          <cell r="R20">
            <v>1226472.192</v>
          </cell>
          <cell r="V20">
            <v>3000</v>
          </cell>
          <cell r="Z20">
            <v>1189801.3333333333</v>
          </cell>
          <cell r="AA20">
            <v>77337.08666666667</v>
          </cell>
          <cell r="AB20">
            <v>12373.933866666668</v>
          </cell>
          <cell r="AC20">
            <v>1279512.3538666666</v>
          </cell>
          <cell r="AH20">
            <v>3228246</v>
          </cell>
          <cell r="AI20">
            <v>209835.99000000002</v>
          </cell>
          <cell r="AJ20">
            <v>33573.758400000006</v>
          </cell>
          <cell r="AK20">
            <v>3471655.7484000004</v>
          </cell>
        </row>
        <row r="21">
          <cell r="A21" t="str">
            <v>Total general</v>
          </cell>
          <cell r="B21">
            <v>1156512</v>
          </cell>
          <cell r="C21">
            <v>291714</v>
          </cell>
          <cell r="D21">
            <v>157412</v>
          </cell>
          <cell r="E21">
            <v>5145348</v>
          </cell>
          <cell r="F21">
            <v>4999360</v>
          </cell>
          <cell r="G21">
            <v>2876160</v>
          </cell>
          <cell r="H21">
            <v>4736794</v>
          </cell>
          <cell r="I21">
            <v>735440</v>
          </cell>
          <cell r="J21">
            <v>4080000</v>
          </cell>
          <cell r="K21">
            <v>630000</v>
          </cell>
          <cell r="L21">
            <v>1335519</v>
          </cell>
          <cell r="M21">
            <v>1661002</v>
          </cell>
          <cell r="N21">
            <v>1059129</v>
          </cell>
          <cell r="O21">
            <v>27858406</v>
          </cell>
          <cell r="P21">
            <v>1810796.3900000004</v>
          </cell>
          <cell r="Q21">
            <v>289727.42240000004</v>
          </cell>
          <cell r="R21">
            <v>29958929.812400002</v>
          </cell>
          <cell r="V21">
            <v>33107.142857142855</v>
          </cell>
          <cell r="Y21">
            <v>1871466.6666666667</v>
          </cell>
          <cell r="Z21">
            <v>1904573.8095238097</v>
          </cell>
          <cell r="AA21">
            <v>123797.29761904763</v>
          </cell>
          <cell r="AB21">
            <v>19807.567619047622</v>
          </cell>
          <cell r="AC21">
            <v>2048178.6747619049</v>
          </cell>
          <cell r="AH21">
            <v>2396442</v>
          </cell>
          <cell r="AI21">
            <v>155768.73000000001</v>
          </cell>
          <cell r="AJ21">
            <v>24922.996800000001</v>
          </cell>
          <cell r="AK21">
            <v>2577133.7267999998</v>
          </cell>
        </row>
        <row r="22">
          <cell r="A22" t="str">
            <v>114</v>
          </cell>
          <cell r="G22">
            <v>190400</v>
          </cell>
          <cell r="M22">
            <v>460752</v>
          </cell>
          <cell r="T22">
            <v>187670</v>
          </cell>
          <cell r="Z22">
            <v>187670</v>
          </cell>
          <cell r="AA22">
            <v>12198.550000000001</v>
          </cell>
          <cell r="AB22">
            <v>1951.7680000000003</v>
          </cell>
          <cell r="AC22">
            <v>201820.318</v>
          </cell>
          <cell r="AH22">
            <v>651152</v>
          </cell>
          <cell r="AI22">
            <v>42324.880000000005</v>
          </cell>
          <cell r="AJ22">
            <v>6771.9808000000012</v>
          </cell>
          <cell r="AK22">
            <v>700248.86080000002</v>
          </cell>
        </row>
        <row r="23">
          <cell r="A23" t="str">
            <v>160</v>
          </cell>
          <cell r="J23">
            <v>115360</v>
          </cell>
          <cell r="T23">
            <v>324440</v>
          </cell>
          <cell r="V23">
            <v>13750</v>
          </cell>
          <cell r="Z23">
            <v>324440</v>
          </cell>
          <cell r="AA23">
            <v>21088.600000000002</v>
          </cell>
          <cell r="AB23">
            <v>3374.1760000000004</v>
          </cell>
          <cell r="AC23">
            <v>348902.77599999995</v>
          </cell>
          <cell r="AH23">
            <v>129110</v>
          </cell>
          <cell r="AI23">
            <v>8392.15</v>
          </cell>
          <cell r="AJ23">
            <v>1342.7439999999999</v>
          </cell>
          <cell r="AK23">
            <v>138844.894</v>
          </cell>
        </row>
        <row r="24">
          <cell r="A24" t="str">
            <v>162</v>
          </cell>
          <cell r="B24">
            <v>203000</v>
          </cell>
          <cell r="S24">
            <v>1257379.5</v>
          </cell>
          <cell r="V24">
            <v>8200</v>
          </cell>
          <cell r="Z24">
            <v>203000</v>
          </cell>
          <cell r="AA24">
            <v>13195</v>
          </cell>
          <cell r="AB24">
            <v>2111.1999999999998</v>
          </cell>
          <cell r="AC24">
            <v>218306.2</v>
          </cell>
          <cell r="AH24">
            <v>1265579.5</v>
          </cell>
          <cell r="AI24">
            <v>82262.667499999996</v>
          </cell>
          <cell r="AJ24">
            <v>13162.0268</v>
          </cell>
          <cell r="AK24">
            <v>1361004.1943000001</v>
          </cell>
        </row>
        <row r="25">
          <cell r="A25" t="str">
            <v>200</v>
          </cell>
          <cell r="J25">
            <v>255000</v>
          </cell>
          <cell r="O25">
            <v>3393352</v>
          </cell>
          <cell r="P25">
            <v>15080</v>
          </cell>
          <cell r="V25">
            <v>33107.142857142855</v>
          </cell>
          <cell r="W25">
            <v>289759.88</v>
          </cell>
          <cell r="Y25">
            <v>1871466.6666666667</v>
          </cell>
          <cell r="Z25">
            <v>5763117.8095238097</v>
          </cell>
          <cell r="AA25">
            <v>374602.65761904762</v>
          </cell>
          <cell r="AB25">
            <v>59936.425219047618</v>
          </cell>
          <cell r="AC25">
            <v>6197656.8923619054</v>
          </cell>
          <cell r="AH25">
            <v>304839.88</v>
          </cell>
          <cell r="AI25">
            <v>19814.592200000003</v>
          </cell>
          <cell r="AJ25">
            <v>3170.3347520000007</v>
          </cell>
          <cell r="AK25">
            <v>327824.80695200001</v>
          </cell>
        </row>
        <row r="26">
          <cell r="A26" t="str">
            <v>201</v>
          </cell>
          <cell r="F26">
            <v>120898.33333333333</v>
          </cell>
          <cell r="L26">
            <v>238903</v>
          </cell>
          <cell r="N26">
            <v>3167780</v>
          </cell>
          <cell r="P26">
            <v>641897.6</v>
          </cell>
          <cell r="Q26">
            <v>1737680</v>
          </cell>
          <cell r="U26">
            <v>4113302</v>
          </cell>
          <cell r="W26">
            <v>143280.88</v>
          </cell>
          <cell r="Z26">
            <v>9378563.333333334</v>
          </cell>
          <cell r="AA26">
            <v>609606.6166666667</v>
          </cell>
          <cell r="AB26">
            <v>97537.058666666679</v>
          </cell>
          <cell r="AC26">
            <v>10085707.008666668</v>
          </cell>
          <cell r="AH26">
            <v>785178.48</v>
          </cell>
          <cell r="AI26">
            <v>51036.601199999997</v>
          </cell>
          <cell r="AJ26">
            <v>8165.8561920000002</v>
          </cell>
          <cell r="AK26">
            <v>844380.93739199999</v>
          </cell>
        </row>
        <row r="27">
          <cell r="A27" t="str">
            <v>203</v>
          </cell>
          <cell r="B27">
            <v>203000</v>
          </cell>
          <cell r="C27">
            <v>5489960.8000000007</v>
          </cell>
          <cell r="D27">
            <v>192105</v>
          </cell>
          <cell r="E27">
            <v>629681</v>
          </cell>
          <cell r="F27">
            <v>362695</v>
          </cell>
          <cell r="G27">
            <v>66648</v>
          </cell>
          <cell r="H27">
            <v>568400</v>
          </cell>
          <cell r="I27">
            <v>541880</v>
          </cell>
          <cell r="J27">
            <v>961622</v>
          </cell>
          <cell r="K27">
            <v>322560</v>
          </cell>
          <cell r="L27">
            <v>477806</v>
          </cell>
          <cell r="M27">
            <v>830000</v>
          </cell>
          <cell r="N27">
            <v>3167780</v>
          </cell>
          <cell r="O27">
            <v>3393352</v>
          </cell>
          <cell r="P27">
            <v>17400</v>
          </cell>
          <cell r="Q27">
            <v>1737680</v>
          </cell>
          <cell r="R27">
            <v>380800</v>
          </cell>
          <cell r="S27">
            <v>1691200</v>
          </cell>
          <cell r="T27">
            <v>1093090</v>
          </cell>
          <cell r="U27">
            <v>4113302</v>
          </cell>
          <cell r="V27">
            <v>231750</v>
          </cell>
          <cell r="W27">
            <v>546288.07999999996</v>
          </cell>
          <cell r="X27">
            <v>465080</v>
          </cell>
          <cell r="Y27">
            <v>5614400</v>
          </cell>
          <cell r="Z27">
            <v>33080983.800000004</v>
          </cell>
          <cell r="AA27">
            <v>2150263.9470000006</v>
          </cell>
          <cell r="AB27">
            <v>344042.23152000009</v>
          </cell>
          <cell r="AC27">
            <v>35575289.978520006</v>
          </cell>
          <cell r="AD27">
            <v>135720</v>
          </cell>
          <cell r="AH27">
            <v>699408.08</v>
          </cell>
          <cell r="AI27">
            <v>45461.525199999996</v>
          </cell>
          <cell r="AJ27">
            <v>7273.844032</v>
          </cell>
          <cell r="AK27">
            <v>752143.44923200004</v>
          </cell>
        </row>
        <row r="28">
          <cell r="A28" t="str">
            <v>204</v>
          </cell>
          <cell r="D28">
            <v>16675</v>
          </cell>
          <cell r="O28">
            <v>17500</v>
          </cell>
          <cell r="W28">
            <v>404468.8</v>
          </cell>
          <cell r="X28">
            <v>1562114</v>
          </cell>
          <cell r="Y28">
            <v>24348</v>
          </cell>
          <cell r="AA28">
            <v>208000</v>
          </cell>
          <cell r="AD28">
            <v>1179140</v>
          </cell>
          <cell r="AH28">
            <v>3412245.8</v>
          </cell>
          <cell r="AI28">
            <v>221795.97699999998</v>
          </cell>
          <cell r="AJ28">
            <v>35487.356319999999</v>
          </cell>
          <cell r="AK28">
            <v>3669529.1333199996</v>
          </cell>
        </row>
        <row r="29">
          <cell r="A29" t="str">
            <v>206</v>
          </cell>
          <cell r="D29">
            <v>16675</v>
          </cell>
          <cell r="O29">
            <v>17500</v>
          </cell>
          <cell r="P29">
            <v>48720</v>
          </cell>
          <cell r="X29">
            <v>383380</v>
          </cell>
          <cell r="AD29">
            <v>23200</v>
          </cell>
          <cell r="AH29">
            <v>489475</v>
          </cell>
          <cell r="AI29">
            <v>31815.875</v>
          </cell>
          <cell r="AJ29">
            <v>5090.54</v>
          </cell>
          <cell r="AK29">
            <v>526381.41500000004</v>
          </cell>
        </row>
        <row r="30">
          <cell r="A30" t="str">
            <v>207</v>
          </cell>
          <cell r="P30">
            <v>243600</v>
          </cell>
          <cell r="AH30">
            <v>243600</v>
          </cell>
          <cell r="AI30">
            <v>15834</v>
          </cell>
          <cell r="AJ30">
            <v>2533.44</v>
          </cell>
          <cell r="AK30">
            <v>261967.44</v>
          </cell>
        </row>
        <row r="31">
          <cell r="A31" t="str">
            <v>208</v>
          </cell>
          <cell r="D31">
            <v>16675</v>
          </cell>
          <cell r="O31">
            <v>17500</v>
          </cell>
          <cell r="P31">
            <v>410060</v>
          </cell>
          <cell r="W31">
            <v>878831.08</v>
          </cell>
          <cell r="X31">
            <v>378740</v>
          </cell>
          <cell r="Y31">
            <v>24348</v>
          </cell>
          <cell r="AH31">
            <v>1726154.08</v>
          </cell>
          <cell r="AI31">
            <v>112200.01520000001</v>
          </cell>
          <cell r="AJ31">
            <v>17952.002432000001</v>
          </cell>
          <cell r="AK31">
            <v>1856306.097632</v>
          </cell>
        </row>
        <row r="32">
          <cell r="A32" t="str">
            <v>209</v>
          </cell>
          <cell r="W32">
            <v>88102</v>
          </cell>
          <cell r="AH32">
            <v>88102</v>
          </cell>
          <cell r="AI32">
            <v>5726.63</v>
          </cell>
          <cell r="AJ32">
            <v>916.26080000000002</v>
          </cell>
          <cell r="AK32">
            <v>94744.890800000008</v>
          </cell>
        </row>
        <row r="33">
          <cell r="A33" t="str">
            <v>211</v>
          </cell>
          <cell r="P33">
            <v>17400</v>
          </cell>
          <cell r="X33">
            <v>1650100</v>
          </cell>
          <cell r="AH33">
            <v>1667500</v>
          </cell>
          <cell r="AI33">
            <v>108387.5</v>
          </cell>
          <cell r="AJ33">
            <v>17342</v>
          </cell>
          <cell r="AK33">
            <v>1793229.5</v>
          </cell>
        </row>
        <row r="34">
          <cell r="A34" t="str">
            <v>212</v>
          </cell>
          <cell r="W34">
            <v>203580</v>
          </cell>
          <cell r="AH34">
            <v>203580</v>
          </cell>
          <cell r="AI34">
            <v>13232.7</v>
          </cell>
          <cell r="AJ34">
            <v>2117.232</v>
          </cell>
          <cell r="AK34">
            <v>218929.932</v>
          </cell>
        </row>
        <row r="35">
          <cell r="A35" t="str">
            <v>213</v>
          </cell>
          <cell r="D35">
            <v>16675</v>
          </cell>
          <cell r="O35">
            <v>17500</v>
          </cell>
          <cell r="P35">
            <v>107880</v>
          </cell>
          <cell r="R35">
            <v>1742320</v>
          </cell>
          <cell r="W35">
            <v>129293.6</v>
          </cell>
          <cell r="AD35">
            <v>1339800</v>
          </cell>
          <cell r="AH35">
            <v>3353468.6</v>
          </cell>
          <cell r="AI35">
            <v>217975.459</v>
          </cell>
          <cell r="AJ35">
            <v>34876.07344</v>
          </cell>
          <cell r="AK35">
            <v>3606320.1324399998</v>
          </cell>
        </row>
        <row r="36">
          <cell r="A36" t="str">
            <v>391</v>
          </cell>
          <cell r="D36">
            <v>4333.33</v>
          </cell>
          <cell r="I36">
            <v>544944</v>
          </cell>
          <cell r="K36">
            <v>298480</v>
          </cell>
          <cell r="L36">
            <v>2750933</v>
          </cell>
          <cell r="M36">
            <v>2382044</v>
          </cell>
          <cell r="V36">
            <v>5000</v>
          </cell>
          <cell r="AF36">
            <v>84975</v>
          </cell>
          <cell r="AH36">
            <v>6070709.3300000001</v>
          </cell>
          <cell r="AI36">
            <v>394596.10645000002</v>
          </cell>
          <cell r="AJ36">
            <v>63135.377032000004</v>
          </cell>
          <cell r="AK36">
            <v>6528440.8134819996</v>
          </cell>
        </row>
        <row r="37">
          <cell r="A37" t="str">
            <v>400</v>
          </cell>
          <cell r="P37">
            <v>89320</v>
          </cell>
          <cell r="X37">
            <v>92800</v>
          </cell>
          <cell r="AH37">
            <v>182120</v>
          </cell>
          <cell r="AI37">
            <v>11837.800000000001</v>
          </cell>
          <cell r="AJ37">
            <v>1894.0480000000002</v>
          </cell>
          <cell r="AK37">
            <v>195851.848</v>
          </cell>
        </row>
        <row r="38">
          <cell r="A38" t="str">
            <v>403</v>
          </cell>
          <cell r="B38">
            <v>40899</v>
          </cell>
          <cell r="D38">
            <v>10000</v>
          </cell>
          <cell r="J38">
            <v>408800</v>
          </cell>
          <cell r="L38">
            <v>44800</v>
          </cell>
          <cell r="M38">
            <v>69600</v>
          </cell>
          <cell r="S38">
            <v>226195</v>
          </cell>
          <cell r="T38">
            <v>201600</v>
          </cell>
          <cell r="V38">
            <v>6000</v>
          </cell>
          <cell r="Z38">
            <v>76560</v>
          </cell>
          <cell r="AB38">
            <v>7632822</v>
          </cell>
          <cell r="AH38">
            <v>8717276</v>
          </cell>
          <cell r="AI38">
            <v>566622.94000000006</v>
          </cell>
          <cell r="AJ38">
            <v>90659.670400000017</v>
          </cell>
          <cell r="AK38">
            <v>9374558.6103999987</v>
          </cell>
        </row>
        <row r="39">
          <cell r="A39" t="str">
            <v>408</v>
          </cell>
          <cell r="C39">
            <v>303600</v>
          </cell>
          <cell r="H39">
            <v>134400</v>
          </cell>
          <cell r="Q39">
            <v>765600</v>
          </cell>
          <cell r="S39">
            <v>1257379.5</v>
          </cell>
          <cell r="AA39">
            <v>624000</v>
          </cell>
          <cell r="AE39">
            <v>69883</v>
          </cell>
          <cell r="AG39">
            <v>111417</v>
          </cell>
          <cell r="AH39">
            <v>3266279.5</v>
          </cell>
          <cell r="AI39">
            <v>212308.16750000001</v>
          </cell>
          <cell r="AJ39">
            <v>33969.306800000006</v>
          </cell>
          <cell r="AK39">
            <v>3512556.9742999999</v>
          </cell>
        </row>
        <row r="40">
          <cell r="A40" t="str">
            <v>DIST. TULUA</v>
          </cell>
          <cell r="N40">
            <v>107462.5</v>
          </cell>
          <cell r="U40">
            <v>9500</v>
          </cell>
          <cell r="AH40">
            <v>116962.5</v>
          </cell>
          <cell r="AI40">
            <v>7602.5625</v>
          </cell>
          <cell r="AJ40">
            <v>1216.4100000000001</v>
          </cell>
          <cell r="AK40">
            <v>125781.4725</v>
          </cell>
        </row>
        <row r="41">
          <cell r="A41" t="str">
            <v>DIST. TUMACO</v>
          </cell>
          <cell r="N41">
            <v>107462.5</v>
          </cell>
          <cell r="U41">
            <v>9500</v>
          </cell>
          <cell r="AH41">
            <v>116962.5</v>
          </cell>
          <cell r="AI41">
            <v>7602.5625</v>
          </cell>
          <cell r="AJ41">
            <v>1216.4100000000001</v>
          </cell>
          <cell r="AK41">
            <v>125781.4725</v>
          </cell>
        </row>
        <row r="42">
          <cell r="A42" t="str">
            <v>DIST. TUNJA</v>
          </cell>
          <cell r="R42">
            <v>278400</v>
          </cell>
          <cell r="AH42">
            <v>278400</v>
          </cell>
          <cell r="AI42">
            <v>18096</v>
          </cell>
          <cell r="AJ42">
            <v>2895.36</v>
          </cell>
          <cell r="AK42">
            <v>299391.35999999999</v>
          </cell>
        </row>
        <row r="43">
          <cell r="A43" t="str">
            <v>R06</v>
          </cell>
          <cell r="F43">
            <v>6630100</v>
          </cell>
          <cell r="AF43">
            <v>84975</v>
          </cell>
          <cell r="AH43">
            <v>6715075</v>
          </cell>
          <cell r="AI43">
            <v>436479.875</v>
          </cell>
          <cell r="AJ43">
            <v>69836.78</v>
          </cell>
          <cell r="AK43">
            <v>7221391.6550000003</v>
          </cell>
        </row>
        <row r="44">
          <cell r="A44" t="str">
            <v>R09</v>
          </cell>
          <cell r="D44">
            <v>4333.33</v>
          </cell>
          <cell r="E44">
            <v>471422</v>
          </cell>
          <cell r="M44">
            <v>7199181</v>
          </cell>
          <cell r="S44">
            <v>186278.5</v>
          </cell>
          <cell r="V44">
            <v>101000</v>
          </cell>
          <cell r="AA44">
            <v>416000</v>
          </cell>
          <cell r="AC44">
            <v>1401626</v>
          </cell>
          <cell r="AF44">
            <v>84975</v>
          </cell>
          <cell r="AH44">
            <v>9864815.8300000001</v>
          </cell>
          <cell r="AI44">
            <v>641213.02895000007</v>
          </cell>
          <cell r="AJ44">
            <v>102594.08463200001</v>
          </cell>
          <cell r="AK44">
            <v>10608622.943582</v>
          </cell>
        </row>
        <row r="45">
          <cell r="A45" t="str">
            <v>R10</v>
          </cell>
          <cell r="I45">
            <v>457272</v>
          </cell>
          <cell r="M45">
            <v>25056</v>
          </cell>
          <cell r="AA45">
            <v>416000</v>
          </cell>
          <cell r="AH45">
            <v>898328</v>
          </cell>
          <cell r="AI45">
            <v>58391.32</v>
          </cell>
          <cell r="AJ45">
            <v>9342.6111999999994</v>
          </cell>
          <cell r="AK45">
            <v>966061.93119999999</v>
          </cell>
        </row>
        <row r="46">
          <cell r="A46" t="str">
            <v>Total general</v>
          </cell>
          <cell r="B46">
            <v>40899</v>
          </cell>
          <cell r="C46">
            <v>303600</v>
          </cell>
          <cell r="D46">
            <v>89699.993333333332</v>
          </cell>
          <cell r="E46">
            <v>471422</v>
          </cell>
          <cell r="F46">
            <v>6630100</v>
          </cell>
          <cell r="G46">
            <v>562240</v>
          </cell>
          <cell r="H46">
            <v>134400</v>
          </cell>
          <cell r="I46">
            <v>6009126</v>
          </cell>
          <cell r="J46">
            <v>524160</v>
          </cell>
          <cell r="K46">
            <v>658112</v>
          </cell>
          <cell r="L46">
            <v>3178285</v>
          </cell>
          <cell r="M46">
            <v>17661168</v>
          </cell>
          <cell r="N46">
            <v>429850</v>
          </cell>
          <cell r="O46">
            <v>70000</v>
          </cell>
          <cell r="P46">
            <v>1591357.6</v>
          </cell>
          <cell r="Q46">
            <v>765600</v>
          </cell>
          <cell r="R46">
            <v>2838520</v>
          </cell>
          <cell r="S46">
            <v>3313095.5</v>
          </cell>
          <cell r="T46">
            <v>201600</v>
          </cell>
          <cell r="U46">
            <v>38000</v>
          </cell>
          <cell r="V46">
            <v>137950</v>
          </cell>
          <cell r="W46">
            <v>2683604.3199999998</v>
          </cell>
          <cell r="X46">
            <v>4067134</v>
          </cell>
          <cell r="Y46">
            <v>330586</v>
          </cell>
          <cell r="Z46">
            <v>76560</v>
          </cell>
          <cell r="AA46">
            <v>1664000</v>
          </cell>
          <cell r="AB46">
            <v>7632822</v>
          </cell>
          <cell r="AC46">
            <v>1401626</v>
          </cell>
          <cell r="AD46">
            <v>2677860</v>
          </cell>
          <cell r="AE46">
            <v>69883</v>
          </cell>
          <cell r="AF46">
            <v>339900</v>
          </cell>
          <cell r="AG46">
            <v>111417</v>
          </cell>
          <cell r="AH46">
            <v>66704577.413333334</v>
          </cell>
          <cell r="AI46">
            <v>4335797.5318666669</v>
          </cell>
          <cell r="AJ46">
            <v>693727.60509866674</v>
          </cell>
          <cell r="AK46">
            <v>71734102.550298661</v>
          </cell>
        </row>
      </sheetData>
      <sheetData sheetId="23" refreshError="1">
        <row r="3">
          <cell r="A3" t="str">
            <v>Suma de VALORES</v>
          </cell>
          <cell r="B3" t="str">
            <v>PROVEEDORES</v>
          </cell>
        </row>
        <row r="4">
          <cell r="A4" t="str">
            <v>CODIGO</v>
          </cell>
          <cell r="B4" t="str">
            <v>ACERAL</v>
          </cell>
          <cell r="C4" t="str">
            <v>ALBA SANCHEZ</v>
          </cell>
          <cell r="D4" t="str">
            <v>ALBERTO VALENCIA</v>
          </cell>
          <cell r="E4" t="str">
            <v>ANTONIO ORREGO</v>
          </cell>
          <cell r="F4" t="str">
            <v>ASCOM</v>
          </cell>
          <cell r="G4" t="str">
            <v>AUTOPLOTTER</v>
          </cell>
        </row>
        <row r="5">
          <cell r="A5" t="str">
            <v>001</v>
          </cell>
          <cell r="B5">
            <v>222381</v>
          </cell>
          <cell r="D5">
            <v>222381</v>
          </cell>
          <cell r="E5">
            <v>14454.765000000001</v>
          </cell>
          <cell r="F5">
            <v>37893.722400000006</v>
          </cell>
          <cell r="G5">
            <v>33899</v>
          </cell>
        </row>
        <row r="6">
          <cell r="A6" t="str">
            <v>011</v>
          </cell>
          <cell r="B6">
            <v>222381</v>
          </cell>
          <cell r="D6">
            <v>222381</v>
          </cell>
          <cell r="E6">
            <v>14454.765000000001</v>
          </cell>
          <cell r="F6">
            <v>37893.722400000006</v>
          </cell>
          <cell r="G6">
            <v>274729.48740000004</v>
          </cell>
        </row>
        <row r="7">
          <cell r="A7" t="str">
            <v>012</v>
          </cell>
          <cell r="B7">
            <v>222381</v>
          </cell>
          <cell r="D7">
            <v>222381</v>
          </cell>
          <cell r="E7">
            <v>14454.765000000001</v>
          </cell>
          <cell r="F7">
            <v>37893.722400000006</v>
          </cell>
          <cell r="G7">
            <v>274729.48740000004</v>
          </cell>
        </row>
        <row r="8">
          <cell r="A8" t="str">
            <v>016</v>
          </cell>
          <cell r="B8">
            <v>222381</v>
          </cell>
          <cell r="D8">
            <v>222381</v>
          </cell>
          <cell r="E8">
            <v>14454.765000000001</v>
          </cell>
          <cell r="F8">
            <v>37893.722400000006</v>
          </cell>
          <cell r="G8">
            <v>274729.48740000004</v>
          </cell>
        </row>
        <row r="9">
          <cell r="A9" t="str">
            <v>020</v>
          </cell>
          <cell r="B9">
            <v>222381</v>
          </cell>
          <cell r="D9">
            <v>222381</v>
          </cell>
          <cell r="E9">
            <v>14454.765000000001</v>
          </cell>
          <cell r="F9">
            <v>37893.722400000006</v>
          </cell>
          <cell r="G9">
            <v>274729.48740000004</v>
          </cell>
        </row>
        <row r="10">
          <cell r="A10" t="str">
            <v>101</v>
          </cell>
          <cell r="B10">
            <v>222381</v>
          </cell>
          <cell r="D10">
            <v>222381</v>
          </cell>
          <cell r="E10">
            <v>14454.765000000001</v>
          </cell>
          <cell r="F10">
            <v>37893.722400000006</v>
          </cell>
          <cell r="G10">
            <v>274729.48740000004</v>
          </cell>
        </row>
        <row r="11">
          <cell r="A11" t="str">
            <v>104</v>
          </cell>
          <cell r="B11">
            <v>222381</v>
          </cell>
          <cell r="D11">
            <v>222381</v>
          </cell>
          <cell r="E11">
            <v>14454.765000000001</v>
          </cell>
          <cell r="F11">
            <v>37893.722400000006</v>
          </cell>
          <cell r="G11">
            <v>274729.48740000004</v>
          </cell>
        </row>
        <row r="12">
          <cell r="A12" t="str">
            <v>105</v>
          </cell>
          <cell r="B12">
            <v>222381</v>
          </cell>
          <cell r="D12">
            <v>222381</v>
          </cell>
          <cell r="E12">
            <v>14454.765000000001</v>
          </cell>
          <cell r="F12">
            <v>37893.722400000006</v>
          </cell>
          <cell r="G12">
            <v>274729.48740000004</v>
          </cell>
        </row>
        <row r="13">
          <cell r="A13" t="str">
            <v>106</v>
          </cell>
          <cell r="B13">
            <v>222381</v>
          </cell>
          <cell r="D13">
            <v>222381</v>
          </cell>
          <cell r="E13">
            <v>14454.765000000001</v>
          </cell>
          <cell r="F13">
            <v>37893.722400000006</v>
          </cell>
          <cell r="G13">
            <v>274729.48740000004</v>
          </cell>
        </row>
        <row r="14">
          <cell r="A14" t="str">
            <v>107</v>
          </cell>
          <cell r="C14">
            <v>350000</v>
          </cell>
          <cell r="D14">
            <v>350000</v>
          </cell>
          <cell r="E14">
            <v>22750</v>
          </cell>
          <cell r="F14">
            <v>59640</v>
          </cell>
          <cell r="G14">
            <v>432390</v>
          </cell>
        </row>
        <row r="15">
          <cell r="A15" t="str">
            <v>109</v>
          </cell>
          <cell r="B15">
            <v>222381</v>
          </cell>
          <cell r="D15">
            <v>222381</v>
          </cell>
          <cell r="E15">
            <v>14454.765000000001</v>
          </cell>
          <cell r="F15">
            <v>37893.722400000006</v>
          </cell>
          <cell r="G15">
            <v>274729.48740000004</v>
          </cell>
        </row>
        <row r="16">
          <cell r="A16" t="str">
            <v>110</v>
          </cell>
          <cell r="B16">
            <v>2223810</v>
          </cell>
          <cell r="C16">
            <v>350000</v>
          </cell>
          <cell r="D16">
            <v>2573810</v>
          </cell>
          <cell r="E16">
            <v>167297.65000000002</v>
          </cell>
          <cell r="F16">
            <v>438577.22399999999</v>
          </cell>
          <cell r="G16">
            <v>3179684.8740000003</v>
          </cell>
        </row>
      </sheetData>
      <sheetData sheetId="24" refreshError="1">
        <row r="3">
          <cell r="A3" t="str">
            <v>Suma de VALORES</v>
          </cell>
          <cell r="B3" t="str">
            <v>PROVEEDORES</v>
          </cell>
        </row>
        <row r="4">
          <cell r="A4" t="str">
            <v>CODIGO</v>
          </cell>
          <cell r="B4" t="str">
            <v>ALBA SANCHEZ</v>
          </cell>
          <cell r="C4" t="str">
            <v>ANTONIO ORREGO</v>
          </cell>
          <cell r="D4" t="str">
            <v>ANTONIO VARGAS</v>
          </cell>
          <cell r="E4" t="str">
            <v>ASCOM</v>
          </cell>
          <cell r="F4" t="str">
            <v>CARLOS MARIO</v>
          </cell>
          <cell r="G4" t="str">
            <v>CIELOS Y MUROS</v>
          </cell>
          <cell r="H4" t="str">
            <v>COARTE</v>
          </cell>
          <cell r="I4" t="str">
            <v>COECSA</v>
          </cell>
          <cell r="J4" t="str">
            <v>COLTAVIRA</v>
          </cell>
          <cell r="K4" t="str">
            <v>CONSTRUCCIONES Y SERVICIOS</v>
          </cell>
          <cell r="L4" t="str">
            <v>COPAQUES</v>
          </cell>
          <cell r="M4" t="str">
            <v>D´VERO</v>
          </cell>
          <cell r="N4" t="str">
            <v>DICENTE</v>
          </cell>
          <cell r="O4" t="str">
            <v>DINPRO</v>
          </cell>
          <cell r="P4" t="str">
            <v>DISTRIB. ETERNIT</v>
          </cell>
          <cell r="Q4" t="str">
            <v>DISTRIB. ITAGUI</v>
          </cell>
          <cell r="R4" t="str">
            <v>EDUARDO REYES</v>
          </cell>
          <cell r="S4" t="str">
            <v>ELECTRODISEÑOS</v>
          </cell>
          <cell r="T4" t="str">
            <v>EVELIO GALEANO</v>
          </cell>
          <cell r="U4" t="str">
            <v>FERNANDO ISAZA</v>
          </cell>
          <cell r="V4" t="str">
            <v>FERREAS Y CIA</v>
          </cell>
          <cell r="W4" t="str">
            <v>FERRELUGUE</v>
          </cell>
          <cell r="X4" t="str">
            <v>FERRET. NURUEÑA</v>
          </cell>
          <cell r="Y4" t="str">
            <v>FREDY CARDONA</v>
          </cell>
          <cell r="Z4" t="str">
            <v>GERARDO ALZATE</v>
          </cell>
          <cell r="AA4" t="str">
            <v>GUSTAVO AGUDELO</v>
          </cell>
          <cell r="AB4" t="str">
            <v>HIDROMATICOS NORT´S</v>
          </cell>
          <cell r="AC4" t="str">
            <v>HIGH LIGHTS</v>
          </cell>
          <cell r="AD4" t="str">
            <v>ISRAEL BUITRAGO</v>
          </cell>
          <cell r="AE4" t="str">
            <v>IVEGAS</v>
          </cell>
          <cell r="AF4" t="str">
            <v>JHON JAIRO VASQUEZ</v>
          </cell>
          <cell r="AG4" t="str">
            <v>JOSE REINEL RUBIO</v>
          </cell>
          <cell r="AH4" t="str">
            <v>JUAN C ROJAS</v>
          </cell>
        </row>
        <row r="5">
          <cell r="A5" t="str">
            <v>001</v>
          </cell>
          <cell r="B5">
            <v>786960</v>
          </cell>
          <cell r="E5">
            <v>1111419</v>
          </cell>
          <cell r="G5">
            <v>37000</v>
          </cell>
          <cell r="J5">
            <v>1467168</v>
          </cell>
          <cell r="Z5">
            <v>762004</v>
          </cell>
          <cell r="AA5">
            <v>266405</v>
          </cell>
          <cell r="AB5">
            <v>72242.235000000001</v>
          </cell>
          <cell r="AC5">
            <v>11558.757600000001</v>
          </cell>
          <cell r="AD5">
            <v>1195219.9926</v>
          </cell>
          <cell r="AE5">
            <v>1770573</v>
          </cell>
          <cell r="AF5">
            <v>115087.24500000001</v>
          </cell>
          <cell r="AG5">
            <v>18413.959200000001</v>
          </cell>
          <cell r="AH5">
            <v>1904074.2042</v>
          </cell>
        </row>
        <row r="6">
          <cell r="A6" t="str">
            <v>004</v>
          </cell>
          <cell r="G6">
            <v>61580</v>
          </cell>
          <cell r="I6">
            <v>2066792</v>
          </cell>
          <cell r="O6">
            <v>9000</v>
          </cell>
          <cell r="Z6">
            <v>31320</v>
          </cell>
          <cell r="AA6">
            <v>61580</v>
          </cell>
          <cell r="AB6">
            <v>4002.7000000000003</v>
          </cell>
          <cell r="AC6">
            <v>640.43200000000002</v>
          </cell>
          <cell r="AD6">
            <v>66223.131999999998</v>
          </cell>
          <cell r="AE6">
            <v>2075792</v>
          </cell>
          <cell r="AF6">
            <v>134926.48000000001</v>
          </cell>
          <cell r="AG6">
            <v>21588.236800000002</v>
          </cell>
          <cell r="AH6">
            <v>2232306.7168000001</v>
          </cell>
        </row>
        <row r="7">
          <cell r="A7" t="str">
            <v>008</v>
          </cell>
          <cell r="I7">
            <v>118244</v>
          </cell>
          <cell r="O7">
            <v>9000</v>
          </cell>
          <cell r="Q7">
            <v>152308</v>
          </cell>
          <cell r="AA7">
            <v>152308</v>
          </cell>
          <cell r="AB7">
            <v>9900.02</v>
          </cell>
          <cell r="AC7">
            <v>1584.0032000000001</v>
          </cell>
          <cell r="AD7">
            <v>163792.0232</v>
          </cell>
          <cell r="AE7">
            <v>127244</v>
          </cell>
          <cell r="AF7">
            <v>8270.86</v>
          </cell>
          <cell r="AG7">
            <v>1323.3376000000001</v>
          </cell>
          <cell r="AH7">
            <v>136838.19759999998</v>
          </cell>
        </row>
        <row r="8">
          <cell r="A8" t="str">
            <v>011</v>
          </cell>
          <cell r="I8">
            <v>563808</v>
          </cell>
          <cell r="J8">
            <v>1222640</v>
          </cell>
          <cell r="O8">
            <v>9000</v>
          </cell>
          <cell r="P8">
            <v>302238</v>
          </cell>
          <cell r="AA8">
            <v>325670</v>
          </cell>
          <cell r="AB8">
            <v>21168.55</v>
          </cell>
          <cell r="AC8">
            <v>3386.9679999999998</v>
          </cell>
          <cell r="AD8">
            <v>556800</v>
          </cell>
          <cell r="AE8">
            <v>1795448</v>
          </cell>
          <cell r="AF8">
            <v>116704.12000000001</v>
          </cell>
          <cell r="AG8">
            <v>18672.659200000002</v>
          </cell>
          <cell r="AH8">
            <v>1930824.7792000002</v>
          </cell>
        </row>
        <row r="9">
          <cell r="A9" t="str">
            <v>012</v>
          </cell>
          <cell r="I9">
            <v>119845</v>
          </cell>
          <cell r="J9">
            <v>338152</v>
          </cell>
          <cell r="R9">
            <v>78000</v>
          </cell>
          <cell r="S9">
            <v>278742</v>
          </cell>
          <cell r="Z9">
            <v>176575</v>
          </cell>
          <cell r="AA9">
            <v>476587</v>
          </cell>
          <cell r="AB9">
            <v>30978.155000000002</v>
          </cell>
          <cell r="AC9">
            <v>4956.5048000000006</v>
          </cell>
          <cell r="AD9">
            <v>512521.65980000002</v>
          </cell>
          <cell r="AE9">
            <v>338152</v>
          </cell>
          <cell r="AF9">
            <v>21979.88</v>
          </cell>
          <cell r="AG9">
            <v>3516.7808000000005</v>
          </cell>
          <cell r="AH9">
            <v>363648.66080000001</v>
          </cell>
        </row>
        <row r="10">
          <cell r="A10" t="str">
            <v>017</v>
          </cell>
          <cell r="J10">
            <v>37584</v>
          </cell>
          <cell r="M10">
            <v>60000</v>
          </cell>
          <cell r="T10">
            <v>52635</v>
          </cell>
          <cell r="AA10">
            <v>112635</v>
          </cell>
          <cell r="AB10">
            <v>7321.2750000000005</v>
          </cell>
          <cell r="AC10">
            <v>1171.4040000000002</v>
          </cell>
          <cell r="AD10">
            <v>121127.67899999999</v>
          </cell>
          <cell r="AE10">
            <v>37584</v>
          </cell>
          <cell r="AF10">
            <v>2442.96</v>
          </cell>
          <cell r="AG10">
            <v>390.87360000000001</v>
          </cell>
          <cell r="AH10">
            <v>40417.833599999998</v>
          </cell>
        </row>
        <row r="11">
          <cell r="A11" t="str">
            <v>019</v>
          </cell>
          <cell r="I11">
            <v>299264</v>
          </cell>
          <cell r="J11">
            <v>391152</v>
          </cell>
          <cell r="M11">
            <v>50000</v>
          </cell>
          <cell r="R11">
            <v>672000</v>
          </cell>
          <cell r="V11">
            <v>30546.666666666668</v>
          </cell>
          <cell r="Y11">
            <v>459200</v>
          </cell>
          <cell r="AA11">
            <v>50000</v>
          </cell>
          <cell r="AB11">
            <v>3250</v>
          </cell>
          <cell r="AC11">
            <v>520</v>
          </cell>
          <cell r="AD11">
            <v>53770</v>
          </cell>
          <cell r="AE11">
            <v>1180162.6666666665</v>
          </cell>
          <cell r="AF11">
            <v>76710.573333333319</v>
          </cell>
          <cell r="AG11">
            <v>12273.691733333331</v>
          </cell>
          <cell r="AH11">
            <v>1269146.931733333</v>
          </cell>
        </row>
        <row r="12">
          <cell r="A12" t="str">
            <v>020</v>
          </cell>
          <cell r="B12">
            <v>156600</v>
          </cell>
          <cell r="D12">
            <v>2210032</v>
          </cell>
          <cell r="F12">
            <v>1540508</v>
          </cell>
          <cell r="H12">
            <v>833788</v>
          </cell>
          <cell r="J12">
            <v>87696</v>
          </cell>
          <cell r="K12">
            <v>290433</v>
          </cell>
          <cell r="AA12">
            <v>3490853</v>
          </cell>
          <cell r="AB12">
            <v>226905.44500000001</v>
          </cell>
          <cell r="AC12">
            <v>36304.871200000001</v>
          </cell>
          <cell r="AD12">
            <v>3754063.3161999998</v>
          </cell>
          <cell r="AE12">
            <v>1628204</v>
          </cell>
          <cell r="AF12">
            <v>105833.26000000001</v>
          </cell>
          <cell r="AG12">
            <v>16933.321600000003</v>
          </cell>
          <cell r="AH12">
            <v>1750970.5815999999</v>
          </cell>
        </row>
        <row r="13">
          <cell r="A13" t="str">
            <v>100</v>
          </cell>
          <cell r="D13">
            <v>11200</v>
          </cell>
          <cell r="I13">
            <v>507640</v>
          </cell>
          <cell r="J13">
            <v>200634</v>
          </cell>
          <cell r="O13">
            <v>1531200</v>
          </cell>
          <cell r="T13">
            <v>62640</v>
          </cell>
          <cell r="Z13">
            <v>173325</v>
          </cell>
          <cell r="AA13">
            <v>1531200</v>
          </cell>
          <cell r="AB13">
            <v>99528</v>
          </cell>
          <cell r="AC13">
            <v>15924.48</v>
          </cell>
          <cell r="AD13">
            <v>1646652.48</v>
          </cell>
          <cell r="AE13">
            <v>719474</v>
          </cell>
          <cell r="AF13">
            <v>46765.810000000005</v>
          </cell>
          <cell r="AG13">
            <v>7482.5296000000008</v>
          </cell>
          <cell r="AH13">
            <v>773722.33960000006</v>
          </cell>
        </row>
        <row r="14">
          <cell r="A14" t="str">
            <v>101</v>
          </cell>
          <cell r="D14">
            <v>174720</v>
          </cell>
          <cell r="I14">
            <v>210917</v>
          </cell>
          <cell r="J14">
            <v>94609</v>
          </cell>
          <cell r="L14">
            <v>1773025</v>
          </cell>
          <cell r="Y14">
            <v>33600</v>
          </cell>
          <cell r="AA14">
            <v>1773025</v>
          </cell>
          <cell r="AB14">
            <v>115246.625</v>
          </cell>
          <cell r="AC14">
            <v>18439.46</v>
          </cell>
          <cell r="AD14">
            <v>1906711.085</v>
          </cell>
          <cell r="AE14">
            <v>480246</v>
          </cell>
          <cell r="AF14">
            <v>31215.99</v>
          </cell>
          <cell r="AG14">
            <v>4994.5584000000008</v>
          </cell>
          <cell r="AH14">
            <v>516456.54839999997</v>
          </cell>
        </row>
        <row r="15">
          <cell r="A15" t="str">
            <v>102</v>
          </cell>
          <cell r="F15">
            <v>4761500</v>
          </cell>
          <cell r="J15">
            <v>90248</v>
          </cell>
          <cell r="N15">
            <v>760320</v>
          </cell>
          <cell r="Z15">
            <v>31320</v>
          </cell>
          <cell r="AA15">
            <v>5521820</v>
          </cell>
          <cell r="AB15">
            <v>358918.3</v>
          </cell>
          <cell r="AC15">
            <v>57426.928</v>
          </cell>
          <cell r="AD15">
            <v>5938165.2280000001</v>
          </cell>
          <cell r="AE15">
            <v>90248</v>
          </cell>
          <cell r="AF15">
            <v>5866.12</v>
          </cell>
          <cell r="AG15">
            <v>938.57920000000001</v>
          </cell>
          <cell r="AH15">
            <v>97052.699199999988</v>
          </cell>
        </row>
        <row r="16">
          <cell r="A16" t="str">
            <v>104</v>
          </cell>
          <cell r="C16">
            <v>285638</v>
          </cell>
          <cell r="D16">
            <v>180320</v>
          </cell>
          <cell r="I16">
            <v>565712</v>
          </cell>
          <cell r="J16">
            <v>544527</v>
          </cell>
          <cell r="N16">
            <v>1900800</v>
          </cell>
          <cell r="P16">
            <v>3463209</v>
          </cell>
          <cell r="U16">
            <v>253344</v>
          </cell>
          <cell r="Z16">
            <v>498231</v>
          </cell>
          <cell r="AA16">
            <v>6998179</v>
          </cell>
          <cell r="AB16">
            <v>454881.63500000001</v>
          </cell>
          <cell r="AC16">
            <v>72781.061600000001</v>
          </cell>
          <cell r="AD16">
            <v>7525841.6965999994</v>
          </cell>
          <cell r="AE16">
            <v>1290559</v>
          </cell>
          <cell r="AF16">
            <v>83886.335000000006</v>
          </cell>
          <cell r="AG16">
            <v>13421.813600000001</v>
          </cell>
          <cell r="AH16">
            <v>1387867.1486</v>
          </cell>
        </row>
        <row r="17">
          <cell r="A17" t="str">
            <v>106</v>
          </cell>
          <cell r="J17">
            <v>134263</v>
          </cell>
          <cell r="V17">
            <v>1069463</v>
          </cell>
          <cell r="W17">
            <v>5232941</v>
          </cell>
          <cell r="X17">
            <v>111824</v>
          </cell>
          <cell r="Y17">
            <v>92800</v>
          </cell>
          <cell r="Z17">
            <v>278699</v>
          </cell>
          <cell r="AA17">
            <v>10840788</v>
          </cell>
          <cell r="AB17">
            <v>704651.22</v>
          </cell>
          <cell r="AC17">
            <v>112744.1952</v>
          </cell>
          <cell r="AD17">
            <v>11658183.415200001</v>
          </cell>
          <cell r="AE17">
            <v>134263</v>
          </cell>
          <cell r="AF17">
            <v>8727.0950000000012</v>
          </cell>
          <cell r="AG17">
            <v>1396.3352000000002</v>
          </cell>
          <cell r="AH17">
            <v>144386.4302</v>
          </cell>
        </row>
        <row r="18">
          <cell r="A18" t="str">
            <v>107</v>
          </cell>
          <cell r="B18">
            <v>1620750</v>
          </cell>
          <cell r="C18">
            <v>285638</v>
          </cell>
          <cell r="D18">
            <v>2210032</v>
          </cell>
          <cell r="E18">
            <v>1111419</v>
          </cell>
          <cell r="F18">
            <v>360760</v>
          </cell>
          <cell r="G18">
            <v>61580</v>
          </cell>
          <cell r="H18">
            <v>833788</v>
          </cell>
          <cell r="I18">
            <v>350168</v>
          </cell>
          <cell r="J18">
            <v>888297</v>
          </cell>
          <cell r="K18">
            <v>290433</v>
          </cell>
          <cell r="L18">
            <v>1773025</v>
          </cell>
          <cell r="M18">
            <v>110000</v>
          </cell>
          <cell r="N18">
            <v>2661120</v>
          </cell>
          <cell r="O18">
            <v>1531200</v>
          </cell>
          <cell r="P18">
            <v>3765447</v>
          </cell>
          <cell r="Q18">
            <v>152308</v>
          </cell>
          <cell r="R18">
            <v>78000</v>
          </cell>
          <cell r="S18">
            <v>278742</v>
          </cell>
          <cell r="T18">
            <v>52635</v>
          </cell>
          <cell r="U18">
            <v>253344</v>
          </cell>
          <cell r="V18">
            <v>1069463</v>
          </cell>
          <cell r="W18">
            <v>5232941</v>
          </cell>
          <cell r="X18">
            <v>111824</v>
          </cell>
          <cell r="Y18">
            <v>191184</v>
          </cell>
          <cell r="Z18">
            <v>409684</v>
          </cell>
          <cell r="AA18">
            <v>32446064</v>
          </cell>
          <cell r="AB18">
            <v>2108994.16</v>
          </cell>
          <cell r="AC18">
            <v>337439.06560000003</v>
          </cell>
          <cell r="AD18">
            <v>34892497.225599997</v>
          </cell>
          <cell r="AE18">
            <v>1981510</v>
          </cell>
          <cell r="AF18">
            <v>128798.15000000001</v>
          </cell>
          <cell r="AG18">
            <v>20607.704000000002</v>
          </cell>
          <cell r="AH18">
            <v>2130915.8539999998</v>
          </cell>
        </row>
        <row r="19">
          <cell r="A19" t="str">
            <v>108</v>
          </cell>
          <cell r="F19">
            <v>13502</v>
          </cell>
          <cell r="J19">
            <v>334962</v>
          </cell>
          <cell r="Y19">
            <v>410704</v>
          </cell>
          <cell r="Z19">
            <v>331296</v>
          </cell>
          <cell r="AE19">
            <v>348464</v>
          </cell>
          <cell r="AF19">
            <v>22650.16</v>
          </cell>
          <cell r="AG19">
            <v>3624.0255999999999</v>
          </cell>
          <cell r="AH19">
            <v>374738.18559999997</v>
          </cell>
        </row>
        <row r="20">
          <cell r="A20" t="str">
            <v>109</v>
          </cell>
          <cell r="F20">
            <v>1164827</v>
          </cell>
          <cell r="H20">
            <v>696000</v>
          </cell>
          <cell r="I20">
            <v>110124</v>
          </cell>
          <cell r="J20">
            <v>757990</v>
          </cell>
          <cell r="L20">
            <v>29200</v>
          </cell>
          <cell r="U20">
            <v>45014</v>
          </cell>
          <cell r="V20">
            <v>18328</v>
          </cell>
          <cell r="Y20">
            <v>1135008</v>
          </cell>
          <cell r="Z20">
            <v>734280</v>
          </cell>
          <cell r="AE20">
            <v>2792283</v>
          </cell>
          <cell r="AF20">
            <v>181498.39500000002</v>
          </cell>
          <cell r="AG20">
            <v>29039.743200000004</v>
          </cell>
          <cell r="AH20">
            <v>3002821.1381999999</v>
          </cell>
        </row>
        <row r="21">
          <cell r="A21" t="str">
            <v>110</v>
          </cell>
          <cell r="D21">
            <v>156800</v>
          </cell>
          <cell r="I21">
            <v>870996</v>
          </cell>
          <cell r="J21">
            <v>458618</v>
          </cell>
          <cell r="T21">
            <v>184837</v>
          </cell>
          <cell r="Y21">
            <v>1820425</v>
          </cell>
          <cell r="Z21">
            <v>2247652</v>
          </cell>
          <cell r="AE21">
            <v>1486414</v>
          </cell>
          <cell r="AF21">
            <v>96616.91</v>
          </cell>
          <cell r="AG21">
            <v>15458.705600000001</v>
          </cell>
          <cell r="AH21">
            <v>1598489.6155999999</v>
          </cell>
        </row>
        <row r="22">
          <cell r="A22" t="str">
            <v>111</v>
          </cell>
          <cell r="G22">
            <v>6148800</v>
          </cell>
          <cell r="T22">
            <v>405767</v>
          </cell>
          <cell r="W22">
            <v>477600</v>
          </cell>
          <cell r="AA22">
            <v>3699141</v>
          </cell>
          <cell r="AB22">
            <v>515760</v>
          </cell>
          <cell r="AE22">
            <v>10841301</v>
          </cell>
          <cell r="AF22">
            <v>704684.56500000006</v>
          </cell>
          <cell r="AG22">
            <v>112749.53040000002</v>
          </cell>
          <cell r="AH22">
            <v>11658735.0954</v>
          </cell>
        </row>
        <row r="23">
          <cell r="A23" t="str">
            <v>112</v>
          </cell>
          <cell r="W23">
            <v>393600</v>
          </cell>
          <cell r="Y23">
            <v>1278131</v>
          </cell>
          <cell r="Z23">
            <v>217152</v>
          </cell>
          <cell r="AE23">
            <v>393600</v>
          </cell>
          <cell r="AF23">
            <v>25584</v>
          </cell>
          <cell r="AG23">
            <v>4093.44</v>
          </cell>
          <cell r="AH23">
            <v>423277.44</v>
          </cell>
        </row>
        <row r="24">
          <cell r="A24" t="str">
            <v>113</v>
          </cell>
          <cell r="P24">
            <v>2339485.6800000002</v>
          </cell>
          <cell r="T24">
            <v>909243</v>
          </cell>
          <cell r="Z24">
            <v>1000883</v>
          </cell>
          <cell r="AE24">
            <v>2339485.6800000002</v>
          </cell>
          <cell r="AF24">
            <v>152066.56920000003</v>
          </cell>
          <cell r="AG24">
            <v>24330.651072000004</v>
          </cell>
          <cell r="AH24">
            <v>2515882.9002720006</v>
          </cell>
        </row>
        <row r="25">
          <cell r="A25" t="str">
            <v>114</v>
          </cell>
          <cell r="L25">
            <v>689040</v>
          </cell>
          <cell r="P25">
            <v>66405.36</v>
          </cell>
          <cell r="T25">
            <v>201701</v>
          </cell>
          <cell r="Y25">
            <v>85456</v>
          </cell>
          <cell r="Z25">
            <v>1721579</v>
          </cell>
          <cell r="AE25">
            <v>755445.36</v>
          </cell>
          <cell r="AF25">
            <v>49103.948400000001</v>
          </cell>
          <cell r="AG25">
            <v>7856.6317440000003</v>
          </cell>
          <cell r="AH25">
            <v>812405.94014399999</v>
          </cell>
        </row>
        <row r="26">
          <cell r="A26" t="str">
            <v>160</v>
          </cell>
          <cell r="D26">
            <v>747757</v>
          </cell>
          <cell r="I26">
            <v>448596</v>
          </cell>
          <cell r="L26">
            <v>247734</v>
          </cell>
          <cell r="M26">
            <v>520128</v>
          </cell>
          <cell r="N26">
            <v>840751</v>
          </cell>
          <cell r="P26">
            <v>1193323.32</v>
          </cell>
          <cell r="V26">
            <v>18328</v>
          </cell>
          <cell r="AE26">
            <v>1211651.32</v>
          </cell>
          <cell r="AF26">
            <v>78757.335800000001</v>
          </cell>
          <cell r="AG26">
            <v>12601.173728</v>
          </cell>
          <cell r="AH26">
            <v>1303009.829528</v>
          </cell>
        </row>
        <row r="27">
          <cell r="A27" t="str">
            <v>162</v>
          </cell>
          <cell r="D27">
            <v>649040</v>
          </cell>
          <cell r="L27">
            <v>199665</v>
          </cell>
          <cell r="P27">
            <v>98529.24</v>
          </cell>
          <cell r="U27">
            <v>4291188</v>
          </cell>
          <cell r="Z27">
            <v>174000</v>
          </cell>
          <cell r="AE27">
            <v>353729.24</v>
          </cell>
          <cell r="AF27">
            <v>22992.400600000001</v>
          </cell>
          <cell r="AG27">
            <v>3678.7840960000003</v>
          </cell>
          <cell r="AH27">
            <v>380400.424696</v>
          </cell>
        </row>
        <row r="28">
          <cell r="A28" t="str">
            <v>200</v>
          </cell>
          <cell r="Z28">
            <v>1542336</v>
          </cell>
          <cell r="AE28">
            <v>1542336</v>
          </cell>
          <cell r="AF28">
            <v>100251.84</v>
          </cell>
          <cell r="AG28">
            <v>16040.294400000001</v>
          </cell>
          <cell r="AH28">
            <v>799335.12</v>
          </cell>
        </row>
        <row r="29">
          <cell r="A29" t="str">
            <v>201</v>
          </cell>
          <cell r="L29">
            <v>701800</v>
          </cell>
          <cell r="AE29">
            <v>701800</v>
          </cell>
          <cell r="AF29">
            <v>45617</v>
          </cell>
          <cell r="AG29">
            <v>1243200</v>
          </cell>
          <cell r="AH29">
            <v>1473682.56</v>
          </cell>
        </row>
        <row r="30">
          <cell r="A30" t="str">
            <v>202</v>
          </cell>
          <cell r="F30">
            <v>18328</v>
          </cell>
          <cell r="P30">
            <v>3659598.16</v>
          </cell>
          <cell r="AB30">
            <v>466320</v>
          </cell>
          <cell r="AE30">
            <v>3659598.16</v>
          </cell>
          <cell r="AF30">
            <v>237873.88040000002</v>
          </cell>
          <cell r="AG30">
            <v>38059.820864000001</v>
          </cell>
          <cell r="AH30">
            <v>177062.39999999999</v>
          </cell>
        </row>
        <row r="31">
          <cell r="A31" t="str">
            <v>203</v>
          </cell>
          <cell r="F31">
            <v>18328</v>
          </cell>
          <cell r="P31">
            <v>82696</v>
          </cell>
          <cell r="AD31">
            <v>261000</v>
          </cell>
          <cell r="AE31">
            <v>1895489.88</v>
          </cell>
          <cell r="AF31">
            <v>123206.8422</v>
          </cell>
          <cell r="AG31">
            <v>19713.094752000001</v>
          </cell>
          <cell r="AH31">
            <v>2038409.8169519999</v>
          </cell>
        </row>
        <row r="32">
          <cell r="A32" t="str">
            <v>204</v>
          </cell>
          <cell r="F32">
            <v>18328</v>
          </cell>
          <cell r="J32">
            <v>2210032</v>
          </cell>
          <cell r="K32">
            <v>1392000</v>
          </cell>
          <cell r="L32">
            <v>127600</v>
          </cell>
          <cell r="O32">
            <v>4731640</v>
          </cell>
          <cell r="U32">
            <v>45014</v>
          </cell>
          <cell r="V32">
            <v>1600298</v>
          </cell>
          <cell r="X32">
            <v>1707149</v>
          </cell>
          <cell r="AE32">
            <v>1582942</v>
          </cell>
          <cell r="AF32">
            <v>102891.23000000001</v>
          </cell>
          <cell r="AG32">
            <v>16462.596800000003</v>
          </cell>
          <cell r="AH32">
            <v>708975.76</v>
          </cell>
        </row>
        <row r="33">
          <cell r="A33" t="str">
            <v>205</v>
          </cell>
          <cell r="F33">
            <v>18328</v>
          </cell>
          <cell r="L33">
            <v>34800</v>
          </cell>
          <cell r="P33">
            <v>2952252.2</v>
          </cell>
          <cell r="AE33">
            <v>2987052.2</v>
          </cell>
          <cell r="AF33">
            <v>194158.39300000001</v>
          </cell>
          <cell r="AG33">
            <v>31065.342880000004</v>
          </cell>
          <cell r="AH33">
            <v>3212275.9358800002</v>
          </cell>
        </row>
        <row r="34">
          <cell r="A34" t="str">
            <v>208</v>
          </cell>
          <cell r="F34">
            <v>18328</v>
          </cell>
          <cell r="P34">
            <v>260879.35999999999</v>
          </cell>
          <cell r="S34">
            <v>2530482</v>
          </cell>
          <cell r="V34">
            <v>18328</v>
          </cell>
          <cell r="W34">
            <v>294060</v>
          </cell>
          <cell r="Z34">
            <v>566497.6</v>
          </cell>
          <cell r="AD34">
            <v>1421000</v>
          </cell>
          <cell r="AE34">
            <v>3376186.96</v>
          </cell>
          <cell r="AF34">
            <v>219452.15239999999</v>
          </cell>
          <cell r="AG34">
            <v>35112.344383999996</v>
          </cell>
          <cell r="AH34">
            <v>3630751.4567840002</v>
          </cell>
        </row>
        <row r="35">
          <cell r="A35" t="str">
            <v>211</v>
          </cell>
          <cell r="P35">
            <v>82464.399999999994</v>
          </cell>
          <cell r="U35">
            <v>45014</v>
          </cell>
          <cell r="Z35">
            <v>737760</v>
          </cell>
          <cell r="AE35">
            <v>865238.4</v>
          </cell>
          <cell r="AF35">
            <v>56240.496000000006</v>
          </cell>
          <cell r="AG35">
            <v>8998.4793600000012</v>
          </cell>
          <cell r="AH35">
            <v>930477.37536000006</v>
          </cell>
        </row>
        <row r="36">
          <cell r="A36" t="str">
            <v>213</v>
          </cell>
          <cell r="I36">
            <v>1025730</v>
          </cell>
          <cell r="J36">
            <v>2393521</v>
          </cell>
          <cell r="AE36">
            <v>3419251</v>
          </cell>
          <cell r="AF36">
            <v>222251.315</v>
          </cell>
          <cell r="AG36">
            <v>35560.210400000004</v>
          </cell>
          <cell r="AH36">
            <v>3677062.5254000002</v>
          </cell>
        </row>
        <row r="37">
          <cell r="A37" t="str">
            <v>314</v>
          </cell>
          <cell r="E37">
            <v>24059416</v>
          </cell>
          <cell r="P37">
            <v>1271743.96</v>
          </cell>
          <cell r="S37">
            <v>14422699</v>
          </cell>
          <cell r="U37">
            <v>45014</v>
          </cell>
          <cell r="V37">
            <v>18328</v>
          </cell>
          <cell r="AE37">
            <v>1690045.96</v>
          </cell>
          <cell r="AF37">
            <v>109852.9874</v>
          </cell>
          <cell r="AG37">
            <v>17576.477984000001</v>
          </cell>
          <cell r="AH37">
            <v>1817475.4253839999</v>
          </cell>
        </row>
        <row r="38">
          <cell r="A38" t="str">
            <v>400</v>
          </cell>
          <cell r="I38">
            <v>9408</v>
          </cell>
          <cell r="J38">
            <v>255200</v>
          </cell>
          <cell r="AE38">
            <v>264608</v>
          </cell>
          <cell r="AF38">
            <v>17199.52</v>
          </cell>
          <cell r="AG38">
            <v>2751.9232000000002</v>
          </cell>
          <cell r="AH38">
            <v>284559.44320000004</v>
          </cell>
        </row>
        <row r="39">
          <cell r="A39" t="str">
            <v>407</v>
          </cell>
          <cell r="E39">
            <v>151200</v>
          </cell>
          <cell r="M39">
            <v>70000</v>
          </cell>
          <cell r="N39">
            <v>147347</v>
          </cell>
          <cell r="Q39">
            <v>35000</v>
          </cell>
          <cell r="R39">
            <v>168000</v>
          </cell>
          <cell r="T39">
            <v>693402</v>
          </cell>
          <cell r="X39">
            <v>158551</v>
          </cell>
          <cell r="Y39">
            <v>299712</v>
          </cell>
          <cell r="Z39">
            <v>264294</v>
          </cell>
          <cell r="AA39">
            <v>132544</v>
          </cell>
          <cell r="AE39">
            <v>1297642</v>
          </cell>
          <cell r="AF39">
            <v>84346.73</v>
          </cell>
          <cell r="AG39">
            <v>13495.4768</v>
          </cell>
          <cell r="AH39">
            <v>1395484.2068</v>
          </cell>
        </row>
        <row r="40">
          <cell r="A40" t="str">
            <v>408</v>
          </cell>
          <cell r="D40">
            <v>39200</v>
          </cell>
          <cell r="F40">
            <v>172886</v>
          </cell>
          <cell r="G40">
            <v>1386200</v>
          </cell>
          <cell r="I40">
            <v>30240</v>
          </cell>
          <cell r="J40">
            <v>10397517</v>
          </cell>
          <cell r="Q40">
            <v>552120</v>
          </cell>
          <cell r="V40">
            <v>30546.666666666668</v>
          </cell>
          <cell r="W40">
            <v>400000</v>
          </cell>
          <cell r="AC40">
            <v>1292449</v>
          </cell>
          <cell r="AE40">
            <v>11070389.666666666</v>
          </cell>
          <cell r="AF40">
            <v>719575.32833333337</v>
          </cell>
          <cell r="AG40">
            <v>115132.05253333334</v>
          </cell>
          <cell r="AH40">
            <v>11905097.047533333</v>
          </cell>
        </row>
        <row r="41">
          <cell r="A41" t="str">
            <v>B01</v>
          </cell>
          <cell r="C41">
            <v>3770000</v>
          </cell>
          <cell r="D41">
            <v>78400</v>
          </cell>
          <cell r="F41">
            <v>3510322</v>
          </cell>
          <cell r="J41">
            <v>46980</v>
          </cell>
          <cell r="V41">
            <v>30546.666666666668</v>
          </cell>
          <cell r="Y41">
            <v>229600</v>
          </cell>
          <cell r="AC41">
            <v>2620388</v>
          </cell>
          <cell r="AD41">
            <v>631040</v>
          </cell>
          <cell r="AE41">
            <v>10786236.666666668</v>
          </cell>
          <cell r="AF41">
            <v>701105.38333333342</v>
          </cell>
          <cell r="AG41">
            <v>112176.86133333335</v>
          </cell>
          <cell r="AH41">
            <v>2952244.08</v>
          </cell>
        </row>
        <row r="42">
          <cell r="A42" t="str">
            <v>CARREFOUR</v>
          </cell>
          <cell r="G42">
            <v>1050560</v>
          </cell>
          <cell r="AA42">
            <v>531799</v>
          </cell>
          <cell r="AC42">
            <v>2790960</v>
          </cell>
          <cell r="AE42">
            <v>1582359</v>
          </cell>
          <cell r="AF42">
            <v>102853.33500000001</v>
          </cell>
          <cell r="AG42">
            <v>16456.533600000002</v>
          </cell>
          <cell r="AH42">
            <v>1701668.8685999999</v>
          </cell>
        </row>
        <row r="43">
          <cell r="A43" t="str">
            <v>CCTV</v>
          </cell>
          <cell r="E43">
            <v>15032275</v>
          </cell>
          <cell r="S43">
            <v>3382560</v>
          </cell>
          <cell r="AE43">
            <v>3382560</v>
          </cell>
          <cell r="AF43">
            <v>219866.4</v>
          </cell>
          <cell r="AG43">
            <v>35178.624000000003</v>
          </cell>
          <cell r="AH43">
            <v>3637605.0239999997</v>
          </cell>
        </row>
        <row r="44">
          <cell r="A44" t="str">
            <v>DIST. TUNJA</v>
          </cell>
          <cell r="B44">
            <v>1620750</v>
          </cell>
          <cell r="C44">
            <v>3770000</v>
          </cell>
          <cell r="D44">
            <v>640640</v>
          </cell>
          <cell r="E44">
            <v>151200</v>
          </cell>
          <cell r="F44">
            <v>6762805</v>
          </cell>
          <cell r="G44">
            <v>7236360</v>
          </cell>
          <cell r="H44">
            <v>696000</v>
          </cell>
          <cell r="I44">
            <v>6378875</v>
          </cell>
          <cell r="J44">
            <v>19253461</v>
          </cell>
          <cell r="K44">
            <v>1392000</v>
          </cell>
          <cell r="L44">
            <v>1634440</v>
          </cell>
          <cell r="M44">
            <v>70000</v>
          </cell>
          <cell r="N44">
            <v>147347</v>
          </cell>
          <cell r="O44">
            <v>27000</v>
          </cell>
          <cell r="P44">
            <v>13820171.559999999</v>
          </cell>
          <cell r="Q44">
            <v>35000</v>
          </cell>
          <cell r="R44">
            <v>168000</v>
          </cell>
          <cell r="S44">
            <v>6268002</v>
          </cell>
          <cell r="T44">
            <v>435000</v>
          </cell>
          <cell r="U44">
            <v>180056</v>
          </cell>
          <cell r="V44">
            <v>183280</v>
          </cell>
          <cell r="W44">
            <v>1271200</v>
          </cell>
          <cell r="X44">
            <v>158551</v>
          </cell>
          <cell r="Y44">
            <v>688800</v>
          </cell>
          <cell r="Z44">
            <v>3020593.6</v>
          </cell>
          <cell r="AA44">
            <v>4629889</v>
          </cell>
          <cell r="AB44">
            <v>515760</v>
          </cell>
          <cell r="AC44">
            <v>2620388</v>
          </cell>
          <cell r="AD44">
            <v>500000</v>
          </cell>
          <cell r="AE44">
            <v>84275569.160000011</v>
          </cell>
          <cell r="AF44">
            <v>5477911.9954000004</v>
          </cell>
          <cell r="AG44">
            <v>876465.91926399979</v>
          </cell>
          <cell r="AH44">
            <v>90629947.074663982</v>
          </cell>
        </row>
      </sheetData>
      <sheetData sheetId="25" refreshError="1">
        <row r="3">
          <cell r="A3" t="str">
            <v>Suma de VALORES</v>
          </cell>
          <cell r="B3" t="str">
            <v>PROVEEDORES</v>
          </cell>
        </row>
        <row r="4">
          <cell r="A4" t="str">
            <v>CODIGO</v>
          </cell>
          <cell r="B4" t="str">
            <v xml:space="preserve"> METROCONCRETO</v>
          </cell>
          <cell r="C4" t="str">
            <v>ACERAL</v>
          </cell>
          <cell r="D4" t="str">
            <v>ALBERTO VALENCIA</v>
          </cell>
          <cell r="E4" t="str">
            <v>ASERRIO EL ARENILLO</v>
          </cell>
          <cell r="F4" t="str">
            <v>BAZAR AMERICANO</v>
          </cell>
          <cell r="G4" t="str">
            <v>C AFESALUD</v>
          </cell>
          <cell r="H4" t="str">
            <v>CAFESALUD</v>
          </cell>
          <cell r="I4" t="str">
            <v>CARLOS GOMEZ</v>
          </cell>
          <cell r="J4" t="str">
            <v>CIELOS Y MUROS</v>
          </cell>
          <cell r="K4" t="str">
            <v>COARTE</v>
          </cell>
          <cell r="L4" t="str">
            <v>CONSTRUAVENIDA</v>
          </cell>
          <cell r="M4" t="str">
            <v>CONSTRUCCIONES Y SERVICIOS</v>
          </cell>
          <cell r="N4" t="str">
            <v>D´VERO</v>
          </cell>
          <cell r="O4" t="str">
            <v>DECOLOR</v>
          </cell>
          <cell r="P4" t="str">
            <v>ELEMENTOS Y COMPLEMENTOS</v>
          </cell>
          <cell r="Q4" t="str">
            <v>EQUIELECT</v>
          </cell>
          <cell r="R4" t="str">
            <v>ESTACONES</v>
          </cell>
        </row>
        <row r="5">
          <cell r="A5" t="str">
            <v>001</v>
          </cell>
          <cell r="B5">
            <v>408240</v>
          </cell>
          <cell r="G5">
            <v>995700</v>
          </cell>
          <cell r="H5">
            <v>65000</v>
          </cell>
          <cell r="L5">
            <v>149999</v>
          </cell>
          <cell r="N5">
            <v>107462.5</v>
          </cell>
          <cell r="O5">
            <v>558239</v>
          </cell>
          <cell r="P5">
            <v>36285.535000000003</v>
          </cell>
          <cell r="Q5">
            <v>5805.6856000000007</v>
          </cell>
          <cell r="R5">
            <v>600330.2206</v>
          </cell>
        </row>
        <row r="6">
          <cell r="A6" t="str">
            <v>002</v>
          </cell>
          <cell r="D6">
            <v>157412</v>
          </cell>
          <cell r="I6">
            <v>115750</v>
          </cell>
          <cell r="M6">
            <v>678368</v>
          </cell>
          <cell r="O6">
            <v>157412</v>
          </cell>
          <cell r="P6">
            <v>10231.780000000001</v>
          </cell>
          <cell r="Q6">
            <v>1637.0848000000001</v>
          </cell>
          <cell r="R6">
            <v>169280.86480000001</v>
          </cell>
        </row>
        <row r="7">
          <cell r="A7" t="str">
            <v>013</v>
          </cell>
          <cell r="E7">
            <v>23200</v>
          </cell>
          <cell r="H7">
            <v>69189.2</v>
          </cell>
          <cell r="I7">
            <v>115750</v>
          </cell>
          <cell r="O7">
            <v>92389.2</v>
          </cell>
          <cell r="P7">
            <v>6005.2979999999998</v>
          </cell>
          <cell r="Q7">
            <v>960.84767999999997</v>
          </cell>
          <cell r="R7">
            <v>99355.345679999999</v>
          </cell>
        </row>
        <row r="8">
          <cell r="A8" t="str">
            <v>101</v>
          </cell>
          <cell r="E8">
            <v>324800</v>
          </cell>
          <cell r="M8">
            <v>709920</v>
          </cell>
          <cell r="O8">
            <v>324800</v>
          </cell>
          <cell r="P8">
            <v>21112</v>
          </cell>
          <cell r="Q8">
            <v>3377.92</v>
          </cell>
          <cell r="R8">
            <v>349289.92</v>
          </cell>
        </row>
        <row r="9">
          <cell r="A9" t="str">
            <v>108</v>
          </cell>
          <cell r="H9">
            <v>69189.2</v>
          </cell>
          <cell r="O9">
            <v>306991</v>
          </cell>
          <cell r="P9">
            <v>4497.2979999999998</v>
          </cell>
          <cell r="Q9">
            <v>719.56768</v>
          </cell>
          <cell r="R9">
            <v>74406.065679999985</v>
          </cell>
        </row>
        <row r="10">
          <cell r="A10" t="str">
            <v>109</v>
          </cell>
          <cell r="H10">
            <v>69189.2</v>
          </cell>
          <cell r="N10">
            <v>107462.5</v>
          </cell>
          <cell r="O10">
            <v>69189.2</v>
          </cell>
          <cell r="P10">
            <v>4497.2979999999998</v>
          </cell>
          <cell r="Q10">
            <v>719.56768</v>
          </cell>
          <cell r="R10">
            <v>74406.065679999985</v>
          </cell>
        </row>
        <row r="11">
          <cell r="A11" t="str">
            <v>114</v>
          </cell>
          <cell r="H11">
            <v>1729728</v>
          </cell>
          <cell r="M11">
            <v>441907</v>
          </cell>
          <cell r="N11">
            <v>356720</v>
          </cell>
          <cell r="O11">
            <v>2528355</v>
          </cell>
          <cell r="P11">
            <v>164343.07500000001</v>
          </cell>
          <cell r="Q11">
            <v>26294.892000000003</v>
          </cell>
          <cell r="R11">
            <v>2718992.9670000002</v>
          </cell>
        </row>
        <row r="12">
          <cell r="A12" t="str">
            <v>160</v>
          </cell>
          <cell r="D12">
            <v>7256704</v>
          </cell>
          <cell r="E12">
            <v>114840</v>
          </cell>
          <cell r="F12">
            <v>2566932</v>
          </cell>
          <cell r="H12">
            <v>292723</v>
          </cell>
          <cell r="K12">
            <v>13921248</v>
          </cell>
          <cell r="L12">
            <v>1417924</v>
          </cell>
          <cell r="M12">
            <v>67424</v>
          </cell>
          <cell r="N12">
            <v>80640</v>
          </cell>
          <cell r="O12">
            <v>440787</v>
          </cell>
          <cell r="P12">
            <v>28651.155000000002</v>
          </cell>
          <cell r="Q12">
            <v>4584.1848000000009</v>
          </cell>
          <cell r="R12">
            <v>474022.33980000002</v>
          </cell>
        </row>
        <row r="13">
          <cell r="A13" t="str">
            <v>162</v>
          </cell>
          <cell r="B13">
            <v>311472</v>
          </cell>
          <cell r="D13">
            <v>1274112</v>
          </cell>
          <cell r="G13">
            <v>2876160</v>
          </cell>
          <cell r="H13">
            <v>199584</v>
          </cell>
          <cell r="K13">
            <v>1172644</v>
          </cell>
          <cell r="L13">
            <v>43405</v>
          </cell>
          <cell r="M13">
            <v>300672</v>
          </cell>
          <cell r="O13">
            <v>3387216</v>
          </cell>
          <cell r="P13">
            <v>220169.04</v>
          </cell>
          <cell r="Q13">
            <v>35227.046399999999</v>
          </cell>
          <cell r="R13">
            <v>3642612.0863999999</v>
          </cell>
        </row>
        <row r="14">
          <cell r="A14" t="str">
            <v>201</v>
          </cell>
          <cell r="B14">
            <v>436800</v>
          </cell>
          <cell r="D14">
            <v>4333.333333333333</v>
          </cell>
          <cell r="F14">
            <v>1248000</v>
          </cell>
          <cell r="H14">
            <v>1518169.1</v>
          </cell>
          <cell r="I14">
            <v>92800</v>
          </cell>
          <cell r="L14">
            <v>33600</v>
          </cell>
          <cell r="M14">
            <v>501259</v>
          </cell>
          <cell r="O14">
            <v>3202969.1</v>
          </cell>
          <cell r="P14">
            <v>208192.9915</v>
          </cell>
          <cell r="Q14">
            <v>33310.878640000003</v>
          </cell>
          <cell r="R14">
            <v>3444472.9701399999</v>
          </cell>
        </row>
        <row r="15">
          <cell r="A15" t="str">
            <v>202</v>
          </cell>
          <cell r="G15">
            <v>89600</v>
          </cell>
          <cell r="H15">
            <v>650643.9</v>
          </cell>
          <cell r="I15">
            <v>213788</v>
          </cell>
          <cell r="L15">
            <v>70560</v>
          </cell>
          <cell r="M15">
            <v>808125</v>
          </cell>
          <cell r="O15">
            <v>650643.9</v>
          </cell>
          <cell r="P15">
            <v>42291.853500000005</v>
          </cell>
          <cell r="Q15">
            <v>6766.6965600000012</v>
          </cell>
          <cell r="R15">
            <v>699702.45005999994</v>
          </cell>
        </row>
        <row r="16">
          <cell r="A16" t="str">
            <v>204</v>
          </cell>
          <cell r="C16">
            <v>291714</v>
          </cell>
          <cell r="E16">
            <v>4039694</v>
          </cell>
          <cell r="I16">
            <v>586522</v>
          </cell>
          <cell r="J16">
            <v>4080000</v>
          </cell>
          <cell r="K16">
            <v>630000</v>
          </cell>
          <cell r="L16">
            <v>1185520</v>
          </cell>
          <cell r="M16">
            <v>294605</v>
          </cell>
          <cell r="N16">
            <v>20000</v>
          </cell>
          <cell r="O16">
            <v>11128055</v>
          </cell>
          <cell r="P16">
            <v>723323.57500000007</v>
          </cell>
          <cell r="Q16">
            <v>115731.77200000001</v>
          </cell>
          <cell r="R16">
            <v>11967110.346999999</v>
          </cell>
        </row>
        <row r="17">
          <cell r="A17" t="str">
            <v>210</v>
          </cell>
          <cell r="F17">
            <v>2610880</v>
          </cell>
          <cell r="G17">
            <v>282240</v>
          </cell>
          <cell r="H17">
            <v>69189.2</v>
          </cell>
          <cell r="L17">
            <v>5600</v>
          </cell>
          <cell r="M17">
            <v>555520</v>
          </cell>
          <cell r="O17">
            <v>2680069.2000000002</v>
          </cell>
          <cell r="P17">
            <v>174204.49800000002</v>
          </cell>
          <cell r="Q17">
            <v>27872.719680000006</v>
          </cell>
          <cell r="R17">
            <v>2882146.4176800004</v>
          </cell>
        </row>
        <row r="18">
          <cell r="A18" t="str">
            <v>403</v>
          </cell>
          <cell r="I18">
            <v>3858</v>
          </cell>
          <cell r="L18">
            <v>89457</v>
          </cell>
          <cell r="M18">
            <v>784868</v>
          </cell>
          <cell r="N18">
            <v>601769</v>
          </cell>
          <cell r="O18">
            <v>601769</v>
          </cell>
          <cell r="P18">
            <v>39114.985000000001</v>
          </cell>
          <cell r="Q18">
            <v>6258.3976000000002</v>
          </cell>
          <cell r="R18">
            <v>647142.38260000001</v>
          </cell>
        </row>
        <row r="19">
          <cell r="A19" t="str">
            <v>407</v>
          </cell>
          <cell r="E19">
            <v>757654</v>
          </cell>
          <cell r="H19">
            <v>69189.2</v>
          </cell>
          <cell r="I19">
            <v>1432918</v>
          </cell>
          <cell r="M19">
            <v>129920</v>
          </cell>
          <cell r="O19">
            <v>826843.2</v>
          </cell>
          <cell r="P19">
            <v>53744.807999999997</v>
          </cell>
          <cell r="Q19">
            <v>8599.1692800000001</v>
          </cell>
          <cell r="R19">
            <v>889187.17727999995</v>
          </cell>
        </row>
        <row r="20">
          <cell r="A20" t="str">
            <v>408</v>
          </cell>
          <cell r="F20">
            <v>1140480</v>
          </cell>
          <cell r="I20">
            <v>2528106</v>
          </cell>
          <cell r="K20">
            <v>359632</v>
          </cell>
          <cell r="L20">
            <v>155434</v>
          </cell>
          <cell r="M20">
            <v>182074</v>
          </cell>
          <cell r="O20">
            <v>1140480</v>
          </cell>
          <cell r="P20">
            <v>74131.199999999997</v>
          </cell>
          <cell r="Q20">
            <v>145882</v>
          </cell>
          <cell r="R20">
            <v>1226472.192</v>
          </cell>
        </row>
        <row r="21">
          <cell r="A21" t="str">
            <v>AMPLIACION</v>
          </cell>
          <cell r="B21">
            <v>1156512</v>
          </cell>
          <cell r="C21">
            <v>291714</v>
          </cell>
          <cell r="D21">
            <v>157412</v>
          </cell>
          <cell r="E21">
            <v>5145348</v>
          </cell>
          <cell r="F21">
            <v>4999360</v>
          </cell>
          <cell r="G21">
            <v>2876160</v>
          </cell>
          <cell r="H21">
            <v>4736794</v>
          </cell>
          <cell r="I21">
            <v>160666.66666666666</v>
          </cell>
          <cell r="J21">
            <v>4080000</v>
          </cell>
          <cell r="K21">
            <v>630000</v>
          </cell>
          <cell r="L21">
            <v>1335519</v>
          </cell>
          <cell r="M21">
            <v>803936</v>
          </cell>
          <cell r="N21">
            <v>1059129</v>
          </cell>
          <cell r="O21">
            <v>27858406</v>
          </cell>
          <cell r="P21">
            <v>1810796.3900000004</v>
          </cell>
          <cell r="Q21">
            <v>289727.42240000004</v>
          </cell>
          <cell r="R21">
            <v>29958929.812400002</v>
          </cell>
        </row>
      </sheetData>
      <sheetData sheetId="26" refreshError="1">
        <row r="3">
          <cell r="A3" t="str">
            <v>Suma de VALORES</v>
          </cell>
          <cell r="B3" t="str">
            <v>PROVEEDORES</v>
          </cell>
        </row>
        <row r="4">
          <cell r="A4" t="str">
            <v>CODIGO</v>
          </cell>
          <cell r="B4" t="str">
            <v>ASCOM</v>
          </cell>
          <cell r="C4" t="str">
            <v>BAZAR AMERICANO</v>
          </cell>
          <cell r="D4" t="str">
            <v>BERNARDO CASTAÑO</v>
          </cell>
          <cell r="E4" t="str">
            <v>CANTERAS DE COLOMBIA</v>
          </cell>
          <cell r="F4" t="str">
            <v>CARLOS MARIO PARIS</v>
          </cell>
          <cell r="G4" t="str">
            <v>CDEM</v>
          </cell>
          <cell r="H4" t="str">
            <v>CIELOS Y MUROS</v>
          </cell>
          <cell r="I4" t="str">
            <v>COARTE</v>
          </cell>
          <cell r="J4" t="str">
            <v>COECSA</v>
          </cell>
          <cell r="K4" t="str">
            <v>CONEQUIPOS</v>
          </cell>
          <cell r="L4" t="str">
            <v>CONSTRUAVENIDA</v>
          </cell>
          <cell r="M4" t="str">
            <v>COPAQUES</v>
          </cell>
          <cell r="N4" t="str">
            <v>DECOLOR</v>
          </cell>
          <cell r="O4" t="str">
            <v>DICENTE</v>
          </cell>
          <cell r="P4" t="str">
            <v>DISMINERALES</v>
          </cell>
          <cell r="Q4" t="str">
            <v>DOMINGO CORREA</v>
          </cell>
          <cell r="R4" t="str">
            <v>ELECTRODISEÑOS</v>
          </cell>
          <cell r="S4" t="str">
            <v>EVALTEC</v>
          </cell>
          <cell r="T4" t="str">
            <v>EVELIO GALEANO</v>
          </cell>
          <cell r="U4" t="str">
            <v>FERNANDO ROJAS</v>
          </cell>
          <cell r="V4" t="str">
            <v>FERRET. EL MACHUELO</v>
          </cell>
          <cell r="W4" t="str">
            <v>FERRET. NURUEÑA</v>
          </cell>
          <cell r="X4" t="str">
            <v>FERROSVEL</v>
          </cell>
          <cell r="Y4" t="str">
            <v>FREDY CARDONA</v>
          </cell>
          <cell r="Z4" t="str">
            <v>GERARDO ALZATE</v>
          </cell>
          <cell r="AA4" t="str">
            <v>GUSTAVO AGUDELO</v>
          </cell>
          <cell r="AB4" t="str">
            <v>INDURAL</v>
          </cell>
          <cell r="AC4" t="str">
            <v>INDUSTRIA DE FRIO</v>
          </cell>
          <cell r="AD4" t="str">
            <v>ISRAEL BUITRAGO</v>
          </cell>
          <cell r="AE4" t="str">
            <v>JAIME MEJIA</v>
          </cell>
          <cell r="AF4" t="str">
            <v>JHON JAIRO SERNA</v>
          </cell>
          <cell r="AG4" t="str">
            <v>JUAN BERNAL</v>
          </cell>
          <cell r="AH4" t="str">
            <v>LAS MALLAS</v>
          </cell>
          <cell r="AI4" t="str">
            <v>MEPAL</v>
          </cell>
          <cell r="AJ4" t="str">
            <v>PAULA TRUJILLO</v>
          </cell>
          <cell r="AK4" t="str">
            <v>PORTEFINO</v>
          </cell>
          <cell r="AL4" t="str">
            <v>PROMONTAJES</v>
          </cell>
          <cell r="AM4" t="str">
            <v>PVM</v>
          </cell>
          <cell r="AN4" t="str">
            <v>RAFAEL BARRAGAN</v>
          </cell>
          <cell r="AO4" t="str">
            <v>SENA</v>
          </cell>
          <cell r="AP4" t="str">
            <v>SIKA COLOMBIA</v>
          </cell>
          <cell r="AQ4" t="str">
            <v>TRANSPORTES Y SERVICIOS</v>
          </cell>
          <cell r="AR4" t="str">
            <v>VTR</v>
          </cell>
          <cell r="AS4" t="str">
            <v>WILLINGTON GALLEGO</v>
          </cell>
          <cell r="AT4" t="str">
            <v>Total general</v>
          </cell>
          <cell r="AU4" t="str">
            <v>UTILIDAD</v>
          </cell>
          <cell r="AV4" t="str">
            <v>IVA</v>
          </cell>
          <cell r="AW4" t="str">
            <v>TOTAL</v>
          </cell>
          <cell r="AX4" t="str">
            <v>SEGURO SOCIAL</v>
          </cell>
          <cell r="AY4" t="str">
            <v>TALLER LINARES</v>
          </cell>
          <cell r="AZ4" t="str">
            <v>WILLINGTON GALLEGO</v>
          </cell>
          <cell r="BA4" t="str">
            <v>Total general</v>
          </cell>
          <cell r="BB4" t="str">
            <v>UTILIDAD</v>
          </cell>
          <cell r="BC4" t="str">
            <v>IVA</v>
          </cell>
          <cell r="BD4" t="str">
            <v>TOTAL</v>
          </cell>
        </row>
        <row r="5">
          <cell r="A5" t="str">
            <v>001</v>
          </cell>
          <cell r="B5">
            <v>222381</v>
          </cell>
          <cell r="D5">
            <v>222381</v>
          </cell>
          <cell r="E5">
            <v>14454.765000000001</v>
          </cell>
          <cell r="F5">
            <v>37893.722400000006</v>
          </cell>
          <cell r="G5">
            <v>33899</v>
          </cell>
          <cell r="L5">
            <v>209678</v>
          </cell>
          <cell r="X5">
            <v>471227</v>
          </cell>
          <cell r="AD5">
            <v>1734432</v>
          </cell>
          <cell r="AT5">
            <v>209678</v>
          </cell>
          <cell r="AU5">
            <v>13629.07</v>
          </cell>
          <cell r="AV5">
            <v>2180.6511999999998</v>
          </cell>
          <cell r="AW5">
            <v>225487.7212</v>
          </cell>
          <cell r="BA5">
            <v>2239558</v>
          </cell>
          <cell r="BB5">
            <v>145571.27000000002</v>
          </cell>
          <cell r="BC5">
            <v>23291.403200000004</v>
          </cell>
          <cell r="BD5">
            <v>2408420.6732000001</v>
          </cell>
        </row>
        <row r="6">
          <cell r="A6" t="str">
            <v>004</v>
          </cell>
          <cell r="B6">
            <v>401360</v>
          </cell>
          <cell r="D6">
            <v>222381</v>
          </cell>
          <cell r="E6">
            <v>14454.765000000001</v>
          </cell>
          <cell r="F6">
            <v>37893.722400000006</v>
          </cell>
          <cell r="G6">
            <v>274729.48740000004</v>
          </cell>
          <cell r="S6">
            <v>691247</v>
          </cell>
          <cell r="Z6">
            <v>646816</v>
          </cell>
          <cell r="AH6">
            <v>91007.272727272735</v>
          </cell>
          <cell r="AT6">
            <v>1048176</v>
          </cell>
          <cell r="AU6">
            <v>68131.44</v>
          </cell>
          <cell r="AV6">
            <v>10901.030400000001</v>
          </cell>
          <cell r="AW6">
            <v>1127208.4704</v>
          </cell>
          <cell r="BA6">
            <v>782254.27272727271</v>
          </cell>
          <cell r="BB6">
            <v>50846.527727272725</v>
          </cell>
          <cell r="BC6">
            <v>8135.4444363636367</v>
          </cell>
          <cell r="BD6">
            <v>841236.24489090906</v>
          </cell>
        </row>
        <row r="7">
          <cell r="A7" t="str">
            <v>005</v>
          </cell>
          <cell r="B7">
            <v>1068344</v>
          </cell>
          <cell r="D7">
            <v>222381</v>
          </cell>
          <cell r="E7">
            <v>14454.765000000001</v>
          </cell>
          <cell r="F7">
            <v>37893.722400000006</v>
          </cell>
          <cell r="G7">
            <v>274729.48740000004</v>
          </cell>
          <cell r="AB7">
            <v>87808</v>
          </cell>
          <cell r="AD7">
            <v>312040</v>
          </cell>
          <cell r="AT7">
            <v>1068344</v>
          </cell>
          <cell r="AU7">
            <v>69442.36</v>
          </cell>
          <cell r="AV7">
            <v>11110.777599999999</v>
          </cell>
          <cell r="AW7">
            <v>1148897.1376</v>
          </cell>
          <cell r="BA7">
            <v>399848</v>
          </cell>
          <cell r="BB7">
            <v>25990.120000000003</v>
          </cell>
          <cell r="BC7">
            <v>4158.4192000000003</v>
          </cell>
          <cell r="BD7">
            <v>429996.5392</v>
          </cell>
        </row>
        <row r="8">
          <cell r="A8" t="str">
            <v>012</v>
          </cell>
          <cell r="B8">
            <v>222381</v>
          </cell>
          <cell r="D8">
            <v>222381</v>
          </cell>
          <cell r="E8">
            <v>14454.765000000001</v>
          </cell>
          <cell r="F8">
            <v>37893.722400000006</v>
          </cell>
          <cell r="G8">
            <v>274729.48740000004</v>
          </cell>
          <cell r="T8">
            <v>50738</v>
          </cell>
          <cell r="Y8">
            <v>456232</v>
          </cell>
          <cell r="AQ8">
            <v>761800</v>
          </cell>
          <cell r="AT8">
            <v>506970</v>
          </cell>
          <cell r="AU8">
            <v>32953.050000000003</v>
          </cell>
          <cell r="AV8">
            <v>5272.4880000000003</v>
          </cell>
          <cell r="AW8">
            <v>545195.53800000006</v>
          </cell>
          <cell r="BA8">
            <v>761800</v>
          </cell>
          <cell r="BB8">
            <v>49517</v>
          </cell>
          <cell r="BC8">
            <v>7922.72</v>
          </cell>
          <cell r="BD8">
            <v>819239.72</v>
          </cell>
        </row>
        <row r="9">
          <cell r="A9" t="str">
            <v>013</v>
          </cell>
          <cell r="B9">
            <v>222381</v>
          </cell>
          <cell r="D9">
            <v>222381</v>
          </cell>
          <cell r="E9">
            <v>14454.765000000001</v>
          </cell>
          <cell r="F9">
            <v>37893.722400000006</v>
          </cell>
          <cell r="G9">
            <v>274729.48740000004</v>
          </cell>
          <cell r="I9">
            <v>4347500</v>
          </cell>
          <cell r="K9">
            <v>215500</v>
          </cell>
          <cell r="Z9">
            <v>646816</v>
          </cell>
          <cell r="AG9">
            <v>677000</v>
          </cell>
          <cell r="AJ9">
            <v>201600</v>
          </cell>
          <cell r="AN9">
            <v>89600</v>
          </cell>
          <cell r="AT9">
            <v>4994316</v>
          </cell>
          <cell r="AU9">
            <v>324630.54000000004</v>
          </cell>
          <cell r="AV9">
            <v>51940.88640000001</v>
          </cell>
          <cell r="AW9">
            <v>5370887.4264000002</v>
          </cell>
          <cell r="AY9">
            <v>533600</v>
          </cell>
          <cell r="BA9">
            <v>1717300</v>
          </cell>
          <cell r="BB9">
            <v>111624.5</v>
          </cell>
          <cell r="BC9">
            <v>17859.920000000002</v>
          </cell>
          <cell r="BD9">
            <v>1846784.42</v>
          </cell>
        </row>
        <row r="10">
          <cell r="A10" t="str">
            <v>100</v>
          </cell>
          <cell r="B10">
            <v>222381</v>
          </cell>
          <cell r="D10">
            <v>222381</v>
          </cell>
          <cell r="E10">
            <v>14454.765000000001</v>
          </cell>
          <cell r="F10">
            <v>37893.722400000006</v>
          </cell>
          <cell r="G10">
            <v>274729.48740000004</v>
          </cell>
          <cell r="R10">
            <v>44800</v>
          </cell>
          <cell r="Z10">
            <v>147204</v>
          </cell>
          <cell r="AD10">
            <v>99528</v>
          </cell>
          <cell r="AT10">
            <v>147204</v>
          </cell>
          <cell r="AU10">
            <v>9568.26</v>
          </cell>
          <cell r="AV10">
            <v>1530.9216000000001</v>
          </cell>
          <cell r="AW10">
            <v>158303.18160000001</v>
          </cell>
          <cell r="BA10">
            <v>144328</v>
          </cell>
          <cell r="BB10">
            <v>9381.32</v>
          </cell>
          <cell r="BC10">
            <v>1501.0111999999999</v>
          </cell>
          <cell r="BD10">
            <v>155210.33120000002</v>
          </cell>
        </row>
        <row r="11">
          <cell r="A11" t="str">
            <v>101</v>
          </cell>
          <cell r="B11">
            <v>222381</v>
          </cell>
          <cell r="D11">
            <v>222381</v>
          </cell>
          <cell r="E11">
            <v>14454.765000000001</v>
          </cell>
          <cell r="F11">
            <v>37893.722400000006</v>
          </cell>
          <cell r="G11">
            <v>274729.48740000004</v>
          </cell>
          <cell r="Q11">
            <v>97440</v>
          </cell>
          <cell r="R11">
            <v>44800</v>
          </cell>
          <cell r="Y11">
            <v>54656</v>
          </cell>
          <cell r="Z11">
            <v>18096</v>
          </cell>
          <cell r="AB11">
            <v>34944</v>
          </cell>
          <cell r="AD11">
            <v>726902</v>
          </cell>
          <cell r="AT11">
            <v>170192</v>
          </cell>
          <cell r="AU11">
            <v>11062.48</v>
          </cell>
          <cell r="AV11">
            <v>1769.9967999999999</v>
          </cell>
          <cell r="AW11">
            <v>183024.4768</v>
          </cell>
          <cell r="BA11">
            <v>806646</v>
          </cell>
          <cell r="BB11">
            <v>52431.990000000005</v>
          </cell>
          <cell r="BC11">
            <v>8389.1184000000012</v>
          </cell>
          <cell r="BD11">
            <v>867467.10840000003</v>
          </cell>
        </row>
        <row r="12">
          <cell r="A12" t="str">
            <v>103</v>
          </cell>
          <cell r="B12">
            <v>222381</v>
          </cell>
          <cell r="D12">
            <v>222381</v>
          </cell>
          <cell r="E12">
            <v>14454.765000000001</v>
          </cell>
          <cell r="F12">
            <v>37893.722400000006</v>
          </cell>
          <cell r="G12">
            <v>274729.48740000004</v>
          </cell>
          <cell r="O12">
            <v>1066759</v>
          </cell>
          <cell r="Z12">
            <v>50112</v>
          </cell>
          <cell r="AD12">
            <v>27562</v>
          </cell>
          <cell r="AT12">
            <v>50112</v>
          </cell>
          <cell r="AU12">
            <v>3257.28</v>
          </cell>
          <cell r="AV12">
            <v>521.16480000000001</v>
          </cell>
          <cell r="AW12">
            <v>53890.444799999997</v>
          </cell>
          <cell r="BA12">
            <v>1094321</v>
          </cell>
          <cell r="BB12">
            <v>71130.865000000005</v>
          </cell>
          <cell r="BC12">
            <v>11380.938400000001</v>
          </cell>
          <cell r="BD12">
            <v>1176832.8034000001</v>
          </cell>
        </row>
        <row r="13">
          <cell r="A13" t="str">
            <v>104</v>
          </cell>
          <cell r="B13">
            <v>222381</v>
          </cell>
          <cell r="D13">
            <v>222381</v>
          </cell>
          <cell r="E13">
            <v>14454.765000000001</v>
          </cell>
          <cell r="F13">
            <v>37893.722400000006</v>
          </cell>
          <cell r="G13">
            <v>274729.48740000004</v>
          </cell>
          <cell r="Q13">
            <v>5600</v>
          </cell>
          <cell r="R13">
            <v>16800</v>
          </cell>
          <cell r="T13">
            <v>105607</v>
          </cell>
          <cell r="Y13">
            <v>148736</v>
          </cell>
          <cell r="Z13">
            <v>135822</v>
          </cell>
          <cell r="AD13">
            <v>414816</v>
          </cell>
          <cell r="AT13">
            <v>395765</v>
          </cell>
          <cell r="AU13">
            <v>25724.725000000002</v>
          </cell>
          <cell r="AV13">
            <v>4115.9560000000001</v>
          </cell>
          <cell r="AW13">
            <v>425605.68099999998</v>
          </cell>
          <cell r="BA13">
            <v>431616</v>
          </cell>
          <cell r="BB13">
            <v>28055.040000000001</v>
          </cell>
          <cell r="BC13">
            <v>4488.8064000000004</v>
          </cell>
          <cell r="BD13">
            <v>464159.84639999998</v>
          </cell>
        </row>
        <row r="14">
          <cell r="A14" t="str">
            <v>106</v>
          </cell>
          <cell r="C14">
            <v>350000</v>
          </cell>
          <cell r="D14">
            <v>350000</v>
          </cell>
          <cell r="E14">
            <v>22750</v>
          </cell>
          <cell r="F14">
            <v>59640</v>
          </cell>
          <cell r="G14">
            <v>432390</v>
          </cell>
          <cell r="T14">
            <v>71410</v>
          </cell>
          <cell r="AD14">
            <v>120988</v>
          </cell>
          <cell r="AT14">
            <v>71410</v>
          </cell>
          <cell r="AU14">
            <v>4641.6500000000005</v>
          </cell>
          <cell r="AV14">
            <v>742.6640000000001</v>
          </cell>
          <cell r="AW14">
            <v>76794.313999999998</v>
          </cell>
          <cell r="BA14">
            <v>120988</v>
          </cell>
          <cell r="BB14">
            <v>7864.22</v>
          </cell>
          <cell r="BC14">
            <v>1258.2752</v>
          </cell>
          <cell r="BD14">
            <v>130110.4952</v>
          </cell>
        </row>
        <row r="15">
          <cell r="A15" t="str">
            <v>107</v>
          </cell>
          <cell r="B15">
            <v>222381</v>
          </cell>
          <cell r="D15">
            <v>222381</v>
          </cell>
          <cell r="E15">
            <v>14454.765000000001</v>
          </cell>
          <cell r="F15">
            <v>37893.722400000006</v>
          </cell>
          <cell r="G15">
            <v>274729.48740000004</v>
          </cell>
          <cell r="Q15">
            <v>33600</v>
          </cell>
          <cell r="W15">
            <v>12992</v>
          </cell>
          <cell r="X15">
            <v>25091</v>
          </cell>
          <cell r="Z15">
            <v>18096</v>
          </cell>
          <cell r="AB15">
            <v>178528</v>
          </cell>
          <cell r="AD15">
            <v>184417</v>
          </cell>
          <cell r="AT15">
            <v>51696</v>
          </cell>
          <cell r="AU15">
            <v>3360.2400000000002</v>
          </cell>
          <cell r="AV15">
            <v>537.63840000000005</v>
          </cell>
          <cell r="AW15">
            <v>55593.878400000001</v>
          </cell>
          <cell r="BA15">
            <v>401028</v>
          </cell>
          <cell r="BB15">
            <v>26066.82</v>
          </cell>
          <cell r="BC15">
            <v>4170.6912000000002</v>
          </cell>
          <cell r="BD15">
            <v>431265.51120000001</v>
          </cell>
        </row>
        <row r="16">
          <cell r="A16" t="str">
            <v>108</v>
          </cell>
          <cell r="B16">
            <v>2223810</v>
          </cell>
          <cell r="C16">
            <v>350000</v>
          </cell>
          <cell r="D16">
            <v>2573810</v>
          </cell>
          <cell r="E16">
            <v>167297.65000000002</v>
          </cell>
          <cell r="F16">
            <v>438577.22399999999</v>
          </cell>
          <cell r="G16">
            <v>3179684.8740000003</v>
          </cell>
          <cell r="N16">
            <v>448491</v>
          </cell>
          <cell r="O16">
            <v>308884</v>
          </cell>
          <cell r="Y16">
            <v>536319</v>
          </cell>
          <cell r="Z16">
            <v>791862</v>
          </cell>
          <cell r="AB16">
            <v>3045532</v>
          </cell>
          <cell r="AD16">
            <v>472468</v>
          </cell>
          <cell r="AT16">
            <v>1776672</v>
          </cell>
          <cell r="AU16">
            <v>115483.68000000001</v>
          </cell>
          <cell r="AV16">
            <v>18477.388800000001</v>
          </cell>
          <cell r="AW16">
            <v>1910633.0688</v>
          </cell>
          <cell r="BA16">
            <v>3826884</v>
          </cell>
          <cell r="BB16">
            <v>248747.46000000002</v>
          </cell>
          <cell r="BC16">
            <v>39799.593600000007</v>
          </cell>
          <cell r="BD16">
            <v>4115431.0535999998</v>
          </cell>
        </row>
        <row r="17">
          <cell r="A17" t="str">
            <v>109</v>
          </cell>
          <cell r="T17">
            <v>124027</v>
          </cell>
          <cell r="V17">
            <v>82118</v>
          </cell>
          <cell r="W17">
            <v>28814</v>
          </cell>
          <cell r="Y17">
            <v>121318</v>
          </cell>
          <cell r="Z17">
            <v>401592</v>
          </cell>
          <cell r="AD17">
            <v>18096</v>
          </cell>
          <cell r="AK17">
            <v>2072340</v>
          </cell>
          <cell r="AR17">
            <v>247544</v>
          </cell>
          <cell r="AT17">
            <v>3048939</v>
          </cell>
          <cell r="AU17">
            <v>198181.035</v>
          </cell>
          <cell r="AV17">
            <v>31708.9656</v>
          </cell>
          <cell r="AW17">
            <v>3278829.0006000004</v>
          </cell>
          <cell r="BA17">
            <v>46910</v>
          </cell>
          <cell r="BB17">
            <v>3049.15</v>
          </cell>
          <cell r="BC17">
            <v>487.86400000000003</v>
          </cell>
          <cell r="BD17">
            <v>50447.014000000003</v>
          </cell>
        </row>
        <row r="18">
          <cell r="A18" t="str">
            <v>110</v>
          </cell>
          <cell r="M18">
            <v>193300</v>
          </cell>
          <cell r="Q18">
            <v>99680</v>
          </cell>
          <cell r="T18">
            <v>410696</v>
          </cell>
          <cell r="Y18">
            <v>520251</v>
          </cell>
          <cell r="Z18">
            <v>1037179</v>
          </cell>
          <cell r="AB18">
            <v>112000</v>
          </cell>
          <cell r="AD18">
            <v>684103</v>
          </cell>
          <cell r="AT18">
            <v>2261106</v>
          </cell>
          <cell r="AU18">
            <v>146971.89000000001</v>
          </cell>
          <cell r="AV18">
            <v>23515.502400000001</v>
          </cell>
          <cell r="AW18">
            <v>2431593.3924000002</v>
          </cell>
          <cell r="BA18">
            <v>796103</v>
          </cell>
          <cell r="BB18">
            <v>51746.695</v>
          </cell>
          <cell r="BC18">
            <v>8279.4712</v>
          </cell>
          <cell r="BD18">
            <v>856129.16619999998</v>
          </cell>
        </row>
        <row r="19">
          <cell r="A19" t="str">
            <v>111</v>
          </cell>
          <cell r="D19">
            <v>342000</v>
          </cell>
          <cell r="L19">
            <v>24180.6</v>
          </cell>
          <cell r="N19">
            <v>312000</v>
          </cell>
          <cell r="T19">
            <v>101468</v>
          </cell>
          <cell r="W19">
            <v>1066351</v>
          </cell>
          <cell r="AA19">
            <v>785668</v>
          </cell>
          <cell r="AD19">
            <v>793492</v>
          </cell>
          <cell r="AQ19">
            <v>11873.333333333334</v>
          </cell>
          <cell r="AT19">
            <v>443468</v>
          </cell>
          <cell r="AU19">
            <v>28825.420000000002</v>
          </cell>
          <cell r="AV19">
            <v>4612.0672000000004</v>
          </cell>
          <cell r="AW19">
            <v>476905.48719999997</v>
          </cell>
          <cell r="BA19">
            <v>2993564.9333333336</v>
          </cell>
          <cell r="BB19">
            <v>194581.72066666669</v>
          </cell>
          <cell r="BC19">
            <v>31133.075306666669</v>
          </cell>
          <cell r="BD19">
            <v>3219279.7293066666</v>
          </cell>
        </row>
        <row r="20">
          <cell r="A20" t="str">
            <v>112</v>
          </cell>
          <cell r="R20">
            <v>240800</v>
          </cell>
          <cell r="T20">
            <v>437018</v>
          </cell>
          <cell r="W20">
            <v>1038246</v>
          </cell>
          <cell r="Z20">
            <v>342780</v>
          </cell>
          <cell r="AB20">
            <v>371840</v>
          </cell>
          <cell r="AD20">
            <v>1812166</v>
          </cell>
          <cell r="AT20">
            <v>779798</v>
          </cell>
          <cell r="AU20">
            <v>50686.87</v>
          </cell>
          <cell r="AV20">
            <v>8109.8992000000007</v>
          </cell>
          <cell r="AW20">
            <v>838594.76919999998</v>
          </cell>
          <cell r="BA20">
            <v>3463052</v>
          </cell>
          <cell r="BB20">
            <v>225098.38</v>
          </cell>
          <cell r="BC20">
            <v>36015.7408</v>
          </cell>
          <cell r="BD20">
            <v>3724166.1207999997</v>
          </cell>
        </row>
        <row r="21">
          <cell r="A21" t="str">
            <v>113</v>
          </cell>
          <cell r="C21">
            <v>507420</v>
          </cell>
          <cell r="Q21">
            <v>11200</v>
          </cell>
          <cell r="T21">
            <v>3290479</v>
          </cell>
          <cell r="Y21">
            <v>93184</v>
          </cell>
          <cell r="Z21">
            <v>3744044</v>
          </cell>
          <cell r="AT21">
            <v>7138907</v>
          </cell>
          <cell r="AU21">
            <v>464028.95500000002</v>
          </cell>
          <cell r="AV21">
            <v>116000</v>
          </cell>
          <cell r="AW21">
            <v>6823356</v>
          </cell>
          <cell r="AX21">
            <v>291379</v>
          </cell>
          <cell r="AZ21">
            <v>348723</v>
          </cell>
          <cell r="BA21">
            <v>15456478</v>
          </cell>
          <cell r="BB21">
            <v>1004671.0700000001</v>
          </cell>
          <cell r="BC21">
            <v>160747.37120000002</v>
          </cell>
          <cell r="BD21">
            <v>16621896.441200001</v>
          </cell>
        </row>
        <row r="22">
          <cell r="A22" t="str">
            <v>114</v>
          </cell>
          <cell r="C22">
            <v>90000</v>
          </cell>
          <cell r="D22">
            <v>122400</v>
          </cell>
          <cell r="I22">
            <v>117500</v>
          </cell>
          <cell r="T22">
            <v>342478</v>
          </cell>
          <cell r="Y22">
            <v>2195200</v>
          </cell>
          <cell r="Z22">
            <v>1071840</v>
          </cell>
          <cell r="AE22">
            <v>16935</v>
          </cell>
          <cell r="AT22">
            <v>1536718</v>
          </cell>
          <cell r="AU22">
            <v>99886.67</v>
          </cell>
          <cell r="AV22">
            <v>870000</v>
          </cell>
          <cell r="AW22">
            <v>2320513</v>
          </cell>
          <cell r="AZ22">
            <v>20000</v>
          </cell>
          <cell r="BA22">
            <v>5630148</v>
          </cell>
          <cell r="BB22">
            <v>365959.62</v>
          </cell>
          <cell r="BC22">
            <v>58553.539199999999</v>
          </cell>
          <cell r="BD22">
            <v>6054661.1591999996</v>
          </cell>
        </row>
        <row r="23">
          <cell r="A23" t="str">
            <v>160</v>
          </cell>
          <cell r="C23">
            <v>20000</v>
          </cell>
          <cell r="G23">
            <v>300374</v>
          </cell>
          <cell r="I23">
            <v>3086573</v>
          </cell>
          <cell r="L23">
            <v>24179.599999999999</v>
          </cell>
          <cell r="P23">
            <v>173400</v>
          </cell>
          <cell r="AH23">
            <v>4158617</v>
          </cell>
          <cell r="AQ23">
            <v>11873.333333333334</v>
          </cell>
          <cell r="AT23">
            <v>7738964</v>
          </cell>
          <cell r="AU23">
            <v>503032.66000000003</v>
          </cell>
          <cell r="AV23">
            <v>80485.225600000005</v>
          </cell>
          <cell r="AW23">
            <v>8322481.8856000006</v>
          </cell>
          <cell r="BA23">
            <v>185060.20606060608</v>
          </cell>
          <cell r="BB23">
            <v>12028.913393939396</v>
          </cell>
          <cell r="BC23">
            <v>1924.6261430303034</v>
          </cell>
          <cell r="BD23">
            <v>199013.74559757579</v>
          </cell>
        </row>
        <row r="24">
          <cell r="A24" t="str">
            <v>162</v>
          </cell>
          <cell r="AC24">
            <v>1740000</v>
          </cell>
          <cell r="AH24">
            <v>261063.27272727274</v>
          </cell>
          <cell r="AO24">
            <v>791120</v>
          </cell>
          <cell r="AT24">
            <v>1740000</v>
          </cell>
          <cell r="AU24">
            <v>113100</v>
          </cell>
          <cell r="AV24">
            <v>18096</v>
          </cell>
          <cell r="AW24">
            <v>1871196</v>
          </cell>
          <cell r="BA24">
            <v>1052183.2727272727</v>
          </cell>
          <cell r="BB24">
            <v>68391.912727272735</v>
          </cell>
          <cell r="BC24">
            <v>10942.706036363637</v>
          </cell>
          <cell r="BD24">
            <v>1131517.8914909093</v>
          </cell>
        </row>
        <row r="25">
          <cell r="A25" t="str">
            <v>201</v>
          </cell>
          <cell r="L25">
            <v>24179.599999999999</v>
          </cell>
          <cell r="AD25">
            <v>324800</v>
          </cell>
          <cell r="AQ25">
            <v>11873.333333333334</v>
          </cell>
          <cell r="AT25">
            <v>324800</v>
          </cell>
          <cell r="AU25">
            <v>58000</v>
          </cell>
          <cell r="AV25">
            <v>3377.92</v>
          </cell>
          <cell r="AW25">
            <v>349289.92</v>
          </cell>
          <cell r="BA25">
            <v>94052.933333333334</v>
          </cell>
          <cell r="BB25">
            <v>6113.4406666666673</v>
          </cell>
          <cell r="BC25">
            <v>978.15050666666684</v>
          </cell>
          <cell r="BD25">
            <v>101144.52450666667</v>
          </cell>
        </row>
        <row r="26">
          <cell r="A26" t="str">
            <v>204</v>
          </cell>
          <cell r="F26">
            <v>36269.4</v>
          </cell>
          <cell r="L26">
            <v>24179.599999999999</v>
          </cell>
          <cell r="W26">
            <v>477444</v>
          </cell>
          <cell r="AF26">
            <v>504600</v>
          </cell>
          <cell r="AH26">
            <v>189607.27272727274</v>
          </cell>
          <cell r="AN26">
            <v>1593840</v>
          </cell>
          <cell r="AQ26">
            <v>11873.333333333334</v>
          </cell>
          <cell r="AT26">
            <v>2107553.4</v>
          </cell>
          <cell r="AU26">
            <v>138968</v>
          </cell>
          <cell r="AV26">
            <v>21918.555359999998</v>
          </cell>
          <cell r="AW26">
            <v>2266462.9263599999</v>
          </cell>
          <cell r="BA26">
            <v>869228.20606060605</v>
          </cell>
          <cell r="BB26">
            <v>56499.833393939392</v>
          </cell>
          <cell r="BC26">
            <v>9039.9733430303022</v>
          </cell>
          <cell r="BD26">
            <v>934768.01279757579</v>
          </cell>
        </row>
        <row r="27">
          <cell r="A27" t="str">
            <v>208</v>
          </cell>
          <cell r="F27">
            <v>36269.4</v>
          </cell>
          <cell r="Q27">
            <v>1109424</v>
          </cell>
          <cell r="AD27">
            <v>2217920</v>
          </cell>
          <cell r="AT27">
            <v>2254189.4</v>
          </cell>
          <cell r="AU27">
            <v>984840</v>
          </cell>
          <cell r="AV27">
            <v>23443.569759999998</v>
          </cell>
          <cell r="AW27">
            <v>2424155.28076</v>
          </cell>
          <cell r="BA27">
            <v>2094264</v>
          </cell>
          <cell r="BB27">
            <v>136127.16</v>
          </cell>
          <cell r="BC27">
            <v>21780.345600000001</v>
          </cell>
          <cell r="BD27">
            <v>2252171.5056000003</v>
          </cell>
        </row>
        <row r="28">
          <cell r="A28" t="str">
            <v>210</v>
          </cell>
          <cell r="R28">
            <v>3512738</v>
          </cell>
          <cell r="AH28">
            <v>77087.272727272735</v>
          </cell>
          <cell r="AT28">
            <v>3512738</v>
          </cell>
          <cell r="AU28">
            <v>228327.97</v>
          </cell>
          <cell r="AV28">
            <v>36532.475200000001</v>
          </cell>
          <cell r="AW28">
            <v>3777598.4452000004</v>
          </cell>
          <cell r="BA28">
            <v>77087.272727272735</v>
          </cell>
          <cell r="BB28">
            <v>5010.6727272727276</v>
          </cell>
          <cell r="BC28">
            <v>801.70763636363642</v>
          </cell>
          <cell r="BD28">
            <v>82899.653090909094</v>
          </cell>
        </row>
        <row r="29">
          <cell r="A29" t="str">
            <v>213</v>
          </cell>
          <cell r="AH29">
            <v>106087.27272727274</v>
          </cell>
          <cell r="AP29">
            <v>228288</v>
          </cell>
          <cell r="AT29">
            <v>228288</v>
          </cell>
          <cell r="AU29">
            <v>14838.720000000001</v>
          </cell>
          <cell r="AV29">
            <v>2374.1952000000001</v>
          </cell>
          <cell r="AW29">
            <v>245500.91519999999</v>
          </cell>
          <cell r="BA29">
            <v>106087.27272727274</v>
          </cell>
          <cell r="BB29">
            <v>6895.6727272727276</v>
          </cell>
          <cell r="BC29">
            <v>1103.3076363636364</v>
          </cell>
          <cell r="BD29">
            <v>114086.2530909091</v>
          </cell>
        </row>
        <row r="30">
          <cell r="A30" t="str">
            <v>403</v>
          </cell>
          <cell r="L30">
            <v>24179.599999999999</v>
          </cell>
          <cell r="Q30">
            <v>444620</v>
          </cell>
          <cell r="U30">
            <v>2562560</v>
          </cell>
          <cell r="Z30">
            <v>208800</v>
          </cell>
          <cell r="AH30">
            <v>318367.27272727271</v>
          </cell>
          <cell r="AQ30">
            <v>11873.333333333334</v>
          </cell>
          <cell r="AS30">
            <v>522588</v>
          </cell>
          <cell r="AT30">
            <v>3293948</v>
          </cell>
          <cell r="AU30">
            <v>214106.62</v>
          </cell>
          <cell r="AV30">
            <v>34257.059200000003</v>
          </cell>
          <cell r="AW30">
            <v>3542311.6792000001</v>
          </cell>
          <cell r="BA30">
            <v>799040.20606060605</v>
          </cell>
          <cell r="BB30">
            <v>51937.613393939399</v>
          </cell>
          <cell r="BC30">
            <v>8310.0181430303037</v>
          </cell>
          <cell r="BD30">
            <v>859287.83759757585</v>
          </cell>
        </row>
        <row r="31">
          <cell r="A31" t="str">
            <v>407</v>
          </cell>
          <cell r="D31">
            <v>72000</v>
          </cell>
          <cell r="V31">
            <v>88606</v>
          </cell>
          <cell r="AF31">
            <v>201600</v>
          </cell>
          <cell r="AH31">
            <v>233687.27272727274</v>
          </cell>
          <cell r="AT31">
            <v>362206</v>
          </cell>
          <cell r="AU31">
            <v>23543.39</v>
          </cell>
          <cell r="AV31">
            <v>3766.9423999999999</v>
          </cell>
          <cell r="AW31">
            <v>389516.33240000001</v>
          </cell>
          <cell r="BA31">
            <v>233687.27272727274</v>
          </cell>
          <cell r="BB31">
            <v>15189.672727272728</v>
          </cell>
          <cell r="BC31">
            <v>2430.3476363636364</v>
          </cell>
          <cell r="BD31">
            <v>251307.29309090911</v>
          </cell>
        </row>
        <row r="32">
          <cell r="A32" t="str">
            <v>408</v>
          </cell>
          <cell r="AH32">
            <v>77087.272727272735</v>
          </cell>
          <cell r="AL32">
            <v>4880901</v>
          </cell>
          <cell r="AT32">
            <v>4880901</v>
          </cell>
          <cell r="AU32">
            <v>317258.565</v>
          </cell>
          <cell r="AV32">
            <v>50761.3704</v>
          </cell>
          <cell r="AW32">
            <v>5248920.9354000008</v>
          </cell>
          <cell r="BA32">
            <v>77087.272727272735</v>
          </cell>
          <cell r="BB32">
            <v>5010.6727272727276</v>
          </cell>
          <cell r="BC32">
            <v>801.70763636363642</v>
          </cell>
          <cell r="BD32">
            <v>82899.653090909094</v>
          </cell>
        </row>
        <row r="33">
          <cell r="A33" t="str">
            <v>AMPLIACION</v>
          </cell>
          <cell r="D33">
            <v>769800</v>
          </cell>
          <cell r="H33">
            <v>87500</v>
          </cell>
          <cell r="K33">
            <v>431520</v>
          </cell>
          <cell r="L33">
            <v>24179.599999999999</v>
          </cell>
          <cell r="Q33">
            <v>585200</v>
          </cell>
          <cell r="Z33">
            <v>7418065</v>
          </cell>
          <cell r="AH33">
            <v>143207.27272727274</v>
          </cell>
          <cell r="AQ33">
            <v>11873.333333333334</v>
          </cell>
          <cell r="AT33">
            <v>9292085</v>
          </cell>
          <cell r="AU33">
            <v>49880</v>
          </cell>
          <cell r="AV33">
            <v>96637.684000000008</v>
          </cell>
          <cell r="AW33">
            <v>9992708.2090000007</v>
          </cell>
          <cell r="BA33">
            <v>781005.20606060605</v>
          </cell>
          <cell r="BB33">
            <v>50765.338393939397</v>
          </cell>
          <cell r="BC33">
            <v>8122.4541430303034</v>
          </cell>
          <cell r="BD33">
            <v>839892.99859757582</v>
          </cell>
        </row>
        <row r="34">
          <cell r="A34" t="str">
            <v>IBAGUE</v>
          </cell>
          <cell r="B34">
            <v>9824373</v>
          </cell>
          <cell r="K34">
            <v>141000</v>
          </cell>
          <cell r="R34">
            <v>252000</v>
          </cell>
          <cell r="AB34">
            <v>235200</v>
          </cell>
          <cell r="AD34">
            <v>1378312</v>
          </cell>
          <cell r="AT34">
            <v>9824373</v>
          </cell>
          <cell r="AU34">
            <v>638584.245</v>
          </cell>
          <cell r="AV34">
            <v>102173.4792</v>
          </cell>
          <cell r="AW34">
            <v>10565130.724199999</v>
          </cell>
          <cell r="BA34">
            <v>2006512</v>
          </cell>
          <cell r="BB34">
            <v>130423.28</v>
          </cell>
          <cell r="BC34">
            <v>20867.7248</v>
          </cell>
          <cell r="BD34">
            <v>2157803.0047999998</v>
          </cell>
        </row>
        <row r="35">
          <cell r="A35" t="str">
            <v>OFICINA</v>
          </cell>
          <cell r="J35">
            <v>168200</v>
          </cell>
          <cell r="L35">
            <v>1581454</v>
          </cell>
          <cell r="P35">
            <v>55080</v>
          </cell>
          <cell r="AA35">
            <v>67200</v>
          </cell>
          <cell r="AB35">
            <v>265500</v>
          </cell>
          <cell r="AG35">
            <v>228942</v>
          </cell>
          <cell r="AH35">
            <v>91007.272727272735</v>
          </cell>
          <cell r="AI35">
            <v>18707684</v>
          </cell>
          <cell r="AT35">
            <v>21074060</v>
          </cell>
          <cell r="AU35">
            <v>1369813.9000000001</v>
          </cell>
          <cell r="AV35">
            <v>219170.22400000002</v>
          </cell>
          <cell r="AW35">
            <v>22663044.123999998</v>
          </cell>
          <cell r="BA35">
            <v>91007.272727272735</v>
          </cell>
          <cell r="BB35">
            <v>5915.4727272727278</v>
          </cell>
          <cell r="BC35">
            <v>946.47563636363645</v>
          </cell>
          <cell r="BD35">
            <v>97869.221090909108</v>
          </cell>
        </row>
        <row r="36">
          <cell r="A36" t="str">
            <v>R00</v>
          </cell>
          <cell r="B36">
            <v>2424400</v>
          </cell>
          <cell r="U36">
            <v>2958000</v>
          </cell>
          <cell r="Z36">
            <v>434653</v>
          </cell>
          <cell r="AK36">
            <v>36000</v>
          </cell>
          <cell r="AP36">
            <v>435000</v>
          </cell>
          <cell r="AT36">
            <v>434653</v>
          </cell>
          <cell r="AU36">
            <v>28252.445</v>
          </cell>
          <cell r="AV36">
            <v>4520.3912</v>
          </cell>
          <cell r="AW36">
            <v>467425.83620000002</v>
          </cell>
          <cell r="BA36">
            <v>5853400</v>
          </cell>
          <cell r="BB36">
            <v>380471</v>
          </cell>
          <cell r="BC36">
            <v>60875.360000000001</v>
          </cell>
          <cell r="BD36">
            <v>6294746.3600000003</v>
          </cell>
        </row>
        <row r="37">
          <cell r="A37" t="str">
            <v>R09</v>
          </cell>
          <cell r="D37">
            <v>214200</v>
          </cell>
          <cell r="E37">
            <v>405536</v>
          </cell>
          <cell r="H37">
            <v>87500</v>
          </cell>
          <cell r="M37">
            <v>367297</v>
          </cell>
          <cell r="O37">
            <v>840750</v>
          </cell>
          <cell r="S37">
            <v>89765</v>
          </cell>
          <cell r="V37">
            <v>304820</v>
          </cell>
          <cell r="Y37">
            <v>4707136</v>
          </cell>
          <cell r="Z37">
            <v>3347732</v>
          </cell>
          <cell r="AT37">
            <v>10364736</v>
          </cell>
          <cell r="AU37">
            <v>673707.84</v>
          </cell>
          <cell r="AV37">
            <v>107793.25439999999</v>
          </cell>
          <cell r="AW37">
            <v>11146237.0944</v>
          </cell>
          <cell r="BA37">
            <v>529396</v>
          </cell>
          <cell r="BB37">
            <v>34410.74</v>
          </cell>
          <cell r="BC37">
            <v>5505.7183999999997</v>
          </cell>
          <cell r="BD37">
            <v>569312.4584</v>
          </cell>
        </row>
        <row r="38">
          <cell r="A38" t="str">
            <v>R10</v>
          </cell>
          <cell r="D38">
            <v>307800</v>
          </cell>
          <cell r="M38">
            <v>75400</v>
          </cell>
          <cell r="O38">
            <v>2522250</v>
          </cell>
          <cell r="Q38">
            <v>39200</v>
          </cell>
          <cell r="T38">
            <v>4058696</v>
          </cell>
          <cell r="V38">
            <v>122496</v>
          </cell>
          <cell r="X38">
            <v>395888</v>
          </cell>
          <cell r="Y38">
            <v>11648</v>
          </cell>
          <cell r="Z38">
            <v>51678</v>
          </cell>
          <cell r="AC38">
            <v>1319876</v>
          </cell>
          <cell r="AE38">
            <v>167040</v>
          </cell>
          <cell r="AJ38">
            <v>238080</v>
          </cell>
          <cell r="AM38">
            <v>982996</v>
          </cell>
          <cell r="AO38">
            <v>69525</v>
          </cell>
          <cell r="AT38">
            <v>9042697</v>
          </cell>
          <cell r="AU38">
            <v>587775.30500000005</v>
          </cell>
          <cell r="AV38">
            <v>94044.048800000004</v>
          </cell>
          <cell r="AW38">
            <v>9724516.3538000006</v>
          </cell>
          <cell r="BA38">
            <v>2095359</v>
          </cell>
          <cell r="BB38">
            <v>136198.33499999999</v>
          </cell>
          <cell r="BC38">
            <v>21791.7336</v>
          </cell>
          <cell r="BD38">
            <v>2253349.0685999999</v>
          </cell>
        </row>
        <row r="39">
          <cell r="A39" t="str">
            <v>YARDLEY</v>
          </cell>
          <cell r="D39">
            <v>1013376</v>
          </cell>
          <cell r="I39">
            <v>918836</v>
          </cell>
          <cell r="AI39">
            <v>2800000</v>
          </cell>
          <cell r="AT39">
            <v>918836</v>
          </cell>
          <cell r="AU39">
            <v>59724.340000000004</v>
          </cell>
          <cell r="AV39">
            <v>2568240</v>
          </cell>
          <cell r="AW39">
            <v>2298842</v>
          </cell>
          <cell r="AX39">
            <v>203965</v>
          </cell>
          <cell r="AZ39">
            <v>35000</v>
          </cell>
          <cell r="BA39">
            <v>8919423</v>
          </cell>
          <cell r="BB39">
            <v>579762.495</v>
          </cell>
          <cell r="BC39">
            <v>92761.999200000006</v>
          </cell>
          <cell r="BD39">
            <v>9591947.4941999987</v>
          </cell>
        </row>
        <row r="40">
          <cell r="A40" t="str">
            <v>REDES</v>
          </cell>
          <cell r="F40">
            <v>36269.4</v>
          </cell>
          <cell r="K40">
            <v>141000</v>
          </cell>
          <cell r="AB40">
            <v>50400</v>
          </cell>
          <cell r="AD40">
            <v>602451</v>
          </cell>
          <cell r="AQ40">
            <v>595000</v>
          </cell>
          <cell r="AT40">
            <v>631269.4</v>
          </cell>
          <cell r="AU40">
            <v>41032.511000000006</v>
          </cell>
          <cell r="AV40">
            <v>6565.2017600000008</v>
          </cell>
          <cell r="AW40">
            <v>678867.11276000005</v>
          </cell>
          <cell r="BA40">
            <v>3113777</v>
          </cell>
          <cell r="BB40">
            <v>202395.505</v>
          </cell>
          <cell r="BC40">
            <v>32383.2808</v>
          </cell>
          <cell r="BD40">
            <v>3348555.7857999997</v>
          </cell>
        </row>
        <row r="41">
          <cell r="A41" t="str">
            <v>R09</v>
          </cell>
          <cell r="E41">
            <v>2193747</v>
          </cell>
          <cell r="H41">
            <v>2570000</v>
          </cell>
          <cell r="J41">
            <v>313409</v>
          </cell>
          <cell r="K41">
            <v>141000</v>
          </cell>
          <cell r="M41">
            <v>955585</v>
          </cell>
          <cell r="O41">
            <v>405218</v>
          </cell>
          <cell r="P41">
            <v>1681500</v>
          </cell>
          <cell r="T41">
            <v>360806</v>
          </cell>
          <cell r="V41">
            <v>96166</v>
          </cell>
          <cell r="Z41">
            <v>83381</v>
          </cell>
          <cell r="AB41">
            <v>33600</v>
          </cell>
          <cell r="AD41">
            <v>6518736</v>
          </cell>
          <cell r="AL41">
            <v>91741</v>
          </cell>
          <cell r="AM41">
            <v>206112</v>
          </cell>
          <cell r="AR41">
            <v>930900</v>
          </cell>
          <cell r="BA41">
            <v>16581901</v>
          </cell>
          <cell r="BB41">
            <v>1077823.5649999999</v>
          </cell>
          <cell r="BC41">
            <v>172451.77040000001</v>
          </cell>
          <cell r="BD41">
            <v>17832176.3354</v>
          </cell>
        </row>
        <row r="42">
          <cell r="A42" t="str">
            <v>R10</v>
          </cell>
          <cell r="K42">
            <v>141000</v>
          </cell>
          <cell r="R42">
            <v>117600</v>
          </cell>
          <cell r="W42">
            <v>5443927</v>
          </cell>
          <cell r="AD42">
            <v>361630</v>
          </cell>
          <cell r="BA42">
            <v>6064157</v>
          </cell>
          <cell r="BB42">
            <v>394170.20500000002</v>
          </cell>
          <cell r="BC42">
            <v>63067.232800000005</v>
          </cell>
          <cell r="BD42">
            <v>6521394.4378000004</v>
          </cell>
        </row>
        <row r="43">
          <cell r="A43" t="str">
            <v>YARDLEY</v>
          </cell>
          <cell r="C43">
            <v>797580</v>
          </cell>
          <cell r="D43">
            <v>4573072</v>
          </cell>
          <cell r="Y43">
            <v>78400</v>
          </cell>
          <cell r="AS43">
            <v>1226000</v>
          </cell>
          <cell r="AW43">
            <v>2675144</v>
          </cell>
          <cell r="AX43">
            <v>87414</v>
          </cell>
          <cell r="BA43">
            <v>9437610</v>
          </cell>
          <cell r="BB43">
            <v>613444.65</v>
          </cell>
          <cell r="BC43">
            <v>98151.144</v>
          </cell>
          <cell r="BD43">
            <v>10149205.794</v>
          </cell>
        </row>
        <row r="44">
          <cell r="A44" t="str">
            <v>407</v>
          </cell>
          <cell r="AD44">
            <v>775344</v>
          </cell>
          <cell r="BA44">
            <v>775344</v>
          </cell>
          <cell r="BB44">
            <v>50397.36</v>
          </cell>
          <cell r="BC44">
            <v>8063.5776000000005</v>
          </cell>
          <cell r="BD44">
            <v>833804.93759999995</v>
          </cell>
        </row>
        <row r="45">
          <cell r="A45" t="str">
            <v>Total general</v>
          </cell>
          <cell r="B45">
            <v>2424400</v>
          </cell>
          <cell r="C45">
            <v>1395000</v>
          </cell>
          <cell r="D45">
            <v>5586448</v>
          </cell>
          <cell r="E45">
            <v>2193747</v>
          </cell>
          <cell r="F45">
            <v>2319926</v>
          </cell>
          <cell r="G45">
            <v>33899</v>
          </cell>
          <cell r="H45">
            <v>2570000</v>
          </cell>
          <cell r="I45">
            <v>117500</v>
          </cell>
          <cell r="J45">
            <v>313409</v>
          </cell>
          <cell r="K45">
            <v>779500</v>
          </cell>
          <cell r="L45">
            <v>145078.6</v>
          </cell>
          <cell r="M45">
            <v>955585</v>
          </cell>
          <cell r="N45">
            <v>312000</v>
          </cell>
          <cell r="O45">
            <v>1780861</v>
          </cell>
          <cell r="P45">
            <v>1681500</v>
          </cell>
          <cell r="Q45">
            <v>2105909</v>
          </cell>
          <cell r="R45">
            <v>716800</v>
          </cell>
          <cell r="S45">
            <v>1220643</v>
          </cell>
          <cell r="T45">
            <v>360806</v>
          </cell>
          <cell r="U45">
            <v>2958000</v>
          </cell>
          <cell r="V45">
            <v>96166</v>
          </cell>
          <cell r="W45">
            <v>7590330</v>
          </cell>
          <cell r="X45">
            <v>496318</v>
          </cell>
          <cell r="Y45">
            <v>9643200</v>
          </cell>
          <cell r="Z45">
            <v>83381</v>
          </cell>
          <cell r="AA45">
            <v>785668</v>
          </cell>
          <cell r="AB45">
            <v>4149852</v>
          </cell>
          <cell r="AC45">
            <v>1319876</v>
          </cell>
          <cell r="AD45">
            <v>17037483</v>
          </cell>
          <cell r="AE45">
            <v>16935</v>
          </cell>
          <cell r="AF45">
            <v>504600</v>
          </cell>
          <cell r="AG45">
            <v>677000</v>
          </cell>
          <cell r="AH45">
            <v>1737216</v>
          </cell>
          <cell r="AI45">
            <v>2800000</v>
          </cell>
          <cell r="AJ45">
            <v>201600</v>
          </cell>
          <cell r="AK45">
            <v>36000</v>
          </cell>
          <cell r="AL45">
            <v>91741</v>
          </cell>
          <cell r="AM45">
            <v>206112</v>
          </cell>
          <cell r="AN45">
            <v>89600</v>
          </cell>
          <cell r="AO45">
            <v>791120</v>
          </cell>
          <cell r="AP45">
            <v>435000</v>
          </cell>
          <cell r="AQ45">
            <v>833040</v>
          </cell>
          <cell r="AR45">
            <v>930900</v>
          </cell>
          <cell r="AS45">
            <v>1226000</v>
          </cell>
          <cell r="AT45">
            <v>775483</v>
          </cell>
          <cell r="AU45">
            <v>1231688</v>
          </cell>
          <cell r="AV45">
            <v>3554240</v>
          </cell>
          <cell r="AW45">
            <v>14117855</v>
          </cell>
          <cell r="AX45">
            <v>582758</v>
          </cell>
          <cell r="AY45">
            <v>533600</v>
          </cell>
          <cell r="AZ45">
            <v>403723</v>
          </cell>
          <cell r="BA45">
            <v>102949496.59999999</v>
          </cell>
          <cell r="BB45">
            <v>6691717.2790000001</v>
          </cell>
          <cell r="BC45">
            <v>1070674.76464</v>
          </cell>
          <cell r="BD45">
            <v>110711888.64364</v>
          </cell>
        </row>
      </sheetData>
      <sheetData sheetId="27" refreshError="1">
        <row r="3">
          <cell r="A3" t="str">
            <v>Suma de VALORES</v>
          </cell>
          <cell r="B3" t="str">
            <v>PROVEEDORES</v>
          </cell>
        </row>
        <row r="4">
          <cell r="A4" t="str">
            <v>CODIGO</v>
          </cell>
          <cell r="B4" t="str">
            <v>ALBERTO VALENCIA</v>
          </cell>
          <cell r="C4" t="str">
            <v>AMPARO VELASQUEZ</v>
          </cell>
          <cell r="D4" t="str">
            <v>ANTONIO VARGAS</v>
          </cell>
          <cell r="E4" t="str">
            <v>BAHAMON JARAMILLO</v>
          </cell>
          <cell r="F4" t="str">
            <v>CANTERAS DE COLOMBIA</v>
          </cell>
          <cell r="G4" t="str">
            <v>CARLOS GOMEZ</v>
          </cell>
          <cell r="H4" t="str">
            <v>COARTE</v>
          </cell>
          <cell r="I4" t="str">
            <v>COECSA</v>
          </cell>
          <cell r="J4" t="str">
            <v>CONSTRUAVENIDA</v>
          </cell>
          <cell r="K4" t="str">
            <v>COPAQUES</v>
          </cell>
          <cell r="L4" t="str">
            <v>ELECTRODISEÑOS</v>
          </cell>
          <cell r="M4" t="str">
            <v>FERREAS</v>
          </cell>
          <cell r="N4" t="str">
            <v>FERRELUGUE</v>
          </cell>
          <cell r="O4" t="str">
            <v>FERRET. NURUEÑA</v>
          </cell>
          <cell r="P4" t="str">
            <v>FORMALETAS RODRIGUEZ</v>
          </cell>
          <cell r="Q4" t="str">
            <v>GALVACEROS</v>
          </cell>
          <cell r="R4" t="str">
            <v>IMSA</v>
          </cell>
          <cell r="S4" t="str">
            <v>IPB</v>
          </cell>
          <cell r="T4" t="str">
            <v>JHON JAIRO VASQUEZ</v>
          </cell>
          <cell r="U4" t="str">
            <v>JUAN C. ROJAS</v>
          </cell>
          <cell r="V4" t="str">
            <v>JUAN DIEGO HERNANDEZ</v>
          </cell>
          <cell r="W4" t="str">
            <v xml:space="preserve">KONKER </v>
          </cell>
          <cell r="X4" t="str">
            <v>LA CASONA</v>
          </cell>
          <cell r="Y4" t="str">
            <v>LAS MALLAS</v>
          </cell>
          <cell r="Z4" t="str">
            <v>LOGITRANS</v>
          </cell>
          <cell r="AA4" t="str">
            <v>MANUEL ROSAS</v>
          </cell>
          <cell r="AB4" t="str">
            <v>METALICAS EL  TUNEL</v>
          </cell>
          <cell r="AC4" t="str">
            <v>MOLITUR</v>
          </cell>
          <cell r="AD4" t="str">
            <v>OSCAR LOPERA</v>
          </cell>
          <cell r="AE4" t="str">
            <v>RAFAEL OSORIO</v>
          </cell>
          <cell r="AF4" t="str">
            <v>SANDRA MILENA LONDOÑO</v>
          </cell>
          <cell r="AG4" t="str">
            <v>SEGURO SOCIAL</v>
          </cell>
          <cell r="AH4" t="str">
            <v>SENA</v>
          </cell>
          <cell r="AI4" t="str">
            <v>VINIKOL</v>
          </cell>
          <cell r="AJ4" t="str">
            <v>Total general</v>
          </cell>
          <cell r="AK4" t="str">
            <v>UTILIDAD</v>
          </cell>
          <cell r="AL4" t="str">
            <v>IVA</v>
          </cell>
          <cell r="AM4" t="str">
            <v>TOTAL</v>
          </cell>
          <cell r="AN4" t="str">
            <v>METALCONT</v>
          </cell>
          <cell r="AO4" t="str">
            <v>METALICAS DJ</v>
          </cell>
          <cell r="AP4" t="str">
            <v>METROCONCRETO</v>
          </cell>
          <cell r="AQ4" t="str">
            <v>MOLITUR</v>
          </cell>
          <cell r="AR4" t="str">
            <v>OSCAR LOPERA</v>
          </cell>
          <cell r="AS4" t="str">
            <v>RAFAEL BARRAGAN</v>
          </cell>
          <cell r="AT4" t="str">
            <v>RAFAEL OSORIO</v>
          </cell>
          <cell r="AU4" t="str">
            <v>ROCA</v>
          </cell>
          <cell r="AV4" t="str">
            <v>SANDRA LONDOÑO</v>
          </cell>
          <cell r="AW4" t="str">
            <v>SENA</v>
          </cell>
          <cell r="AX4" t="str">
            <v>WILDER DIAZ</v>
          </cell>
          <cell r="AY4" t="str">
            <v>Total general</v>
          </cell>
          <cell r="AZ4" t="str">
            <v>UTILIDAD</v>
          </cell>
          <cell r="BA4" t="str">
            <v>IVA</v>
          </cell>
          <cell r="BB4" t="str">
            <v>TOTAL</v>
          </cell>
        </row>
        <row r="5">
          <cell r="A5" t="str">
            <v>001</v>
          </cell>
          <cell r="B5">
            <v>2678738</v>
          </cell>
          <cell r="C5">
            <v>40800</v>
          </cell>
          <cell r="D5">
            <v>403200</v>
          </cell>
          <cell r="G5">
            <v>37000</v>
          </cell>
          <cell r="J5">
            <v>1467168</v>
          </cell>
          <cell r="Z5">
            <v>762004</v>
          </cell>
          <cell r="AA5">
            <v>266405</v>
          </cell>
          <cell r="AD5">
            <v>168000</v>
          </cell>
          <cell r="AE5">
            <v>2158760</v>
          </cell>
          <cell r="AF5">
            <v>1296938</v>
          </cell>
          <cell r="AG5">
            <v>202241</v>
          </cell>
          <cell r="AH5">
            <v>1904074.2042</v>
          </cell>
          <cell r="AI5">
            <v>40194</v>
          </cell>
          <cell r="AJ5">
            <v>6948677</v>
          </cell>
          <cell r="AK5">
            <v>451664.005</v>
          </cell>
          <cell r="AL5">
            <v>72266.2408</v>
          </cell>
          <cell r="AM5">
            <v>7472607.2457999997</v>
          </cell>
          <cell r="AY5">
            <v>1589158</v>
          </cell>
          <cell r="AZ5">
            <v>103295.27</v>
          </cell>
          <cell r="BA5">
            <v>16527.243200000001</v>
          </cell>
          <cell r="BB5">
            <v>1708980.5131999999</v>
          </cell>
        </row>
        <row r="6">
          <cell r="A6" t="str">
            <v>110</v>
          </cell>
          <cell r="I6">
            <v>2066792</v>
          </cell>
          <cell r="K6">
            <v>62049</v>
          </cell>
          <cell r="O6">
            <v>9000</v>
          </cell>
          <cell r="Z6">
            <v>31320</v>
          </cell>
          <cell r="AE6">
            <v>2075792</v>
          </cell>
          <cell r="AF6">
            <v>134926.48000000001</v>
          </cell>
          <cell r="AG6">
            <v>21588.236800000002</v>
          </cell>
          <cell r="AH6">
            <v>2232306.7168000001</v>
          </cell>
          <cell r="AJ6">
            <v>62049</v>
          </cell>
          <cell r="AK6">
            <v>4033.1849999999999</v>
          </cell>
          <cell r="AL6">
            <v>645.30960000000005</v>
          </cell>
          <cell r="AM6">
            <v>66727.494599999991</v>
          </cell>
          <cell r="AY6">
            <v>31320</v>
          </cell>
          <cell r="AZ6">
            <v>2035.8000000000002</v>
          </cell>
          <cell r="BA6">
            <v>325.72800000000001</v>
          </cell>
          <cell r="BB6">
            <v>33681.528000000006</v>
          </cell>
        </row>
        <row r="7">
          <cell r="A7" t="str">
            <v>115</v>
          </cell>
          <cell r="G7">
            <v>73750</v>
          </cell>
          <cell r="I7">
            <v>118244</v>
          </cell>
          <cell r="O7">
            <v>9000</v>
          </cell>
          <cell r="AE7">
            <v>127244</v>
          </cell>
          <cell r="AF7">
            <v>8270.86</v>
          </cell>
          <cell r="AG7">
            <v>1323.3376000000001</v>
          </cell>
          <cell r="AH7">
            <v>136838.19759999998</v>
          </cell>
          <cell r="AJ7">
            <v>73750</v>
          </cell>
          <cell r="AK7">
            <v>4793.75</v>
          </cell>
          <cell r="AL7">
            <v>767</v>
          </cell>
          <cell r="AM7">
            <v>79310.75</v>
          </cell>
          <cell r="AX7">
            <v>408760</v>
          </cell>
          <cell r="AY7">
            <v>408760</v>
          </cell>
          <cell r="AZ7">
            <v>26569.4</v>
          </cell>
          <cell r="BA7">
            <v>4251.1040000000003</v>
          </cell>
          <cell r="BB7">
            <v>439580.50400000002</v>
          </cell>
        </row>
        <row r="8">
          <cell r="A8" t="str">
            <v>160</v>
          </cell>
          <cell r="B8">
            <v>839742</v>
          </cell>
          <cell r="C8">
            <v>40800</v>
          </cell>
          <cell r="I8">
            <v>1437826</v>
          </cell>
          <cell r="J8">
            <v>79344</v>
          </cell>
          <cell r="O8">
            <v>9000</v>
          </cell>
          <cell r="R8">
            <v>2505600</v>
          </cell>
          <cell r="V8">
            <v>209920</v>
          </cell>
          <cell r="W8">
            <v>2552900</v>
          </cell>
          <cell r="AD8">
            <v>556800</v>
          </cell>
          <cell r="AE8">
            <v>620600</v>
          </cell>
          <cell r="AF8">
            <v>116704.12000000001</v>
          </cell>
          <cell r="AG8">
            <v>1004471</v>
          </cell>
          <cell r="AH8">
            <v>2979970.4</v>
          </cell>
          <cell r="AJ8">
            <v>9291203</v>
          </cell>
          <cell r="AK8">
            <v>603928.19500000007</v>
          </cell>
          <cell r="AL8">
            <v>96628.511200000008</v>
          </cell>
          <cell r="AM8">
            <v>9991759.7061999999</v>
          </cell>
          <cell r="AY8">
            <v>3536770.4</v>
          </cell>
          <cell r="AZ8">
            <v>229890.076</v>
          </cell>
          <cell r="BA8">
            <v>36782.41216</v>
          </cell>
          <cell r="BB8">
            <v>3803442.8881599996</v>
          </cell>
        </row>
        <row r="9">
          <cell r="A9" t="str">
            <v>162</v>
          </cell>
          <cell r="C9">
            <v>40800</v>
          </cell>
          <cell r="I9">
            <v>280130</v>
          </cell>
          <cell r="J9">
            <v>338152</v>
          </cell>
          <cell r="Z9">
            <v>176575</v>
          </cell>
          <cell r="AE9">
            <v>765600</v>
          </cell>
          <cell r="AF9">
            <v>21979.88</v>
          </cell>
          <cell r="AG9">
            <v>202242</v>
          </cell>
          <cell r="AH9">
            <v>363648.66080000001</v>
          </cell>
          <cell r="AJ9">
            <v>1288772</v>
          </cell>
          <cell r="AK9">
            <v>83770.180000000008</v>
          </cell>
          <cell r="AL9">
            <v>13403.228800000001</v>
          </cell>
          <cell r="AM9">
            <v>1385945.4087999999</v>
          </cell>
          <cell r="AY9">
            <v>176575</v>
          </cell>
          <cell r="AZ9">
            <v>11477.375</v>
          </cell>
          <cell r="BA9">
            <v>1836.38</v>
          </cell>
          <cell r="BB9">
            <v>189888.755</v>
          </cell>
        </row>
        <row r="10">
          <cell r="A10" t="str">
            <v>202</v>
          </cell>
          <cell r="G10">
            <v>21000</v>
          </cell>
          <cell r="J10">
            <v>37584</v>
          </cell>
          <cell r="M10">
            <v>280720</v>
          </cell>
          <cell r="P10">
            <v>408800</v>
          </cell>
          <cell r="AC10">
            <v>88104</v>
          </cell>
          <cell r="AE10">
            <v>37584</v>
          </cell>
          <cell r="AF10">
            <v>2442.96</v>
          </cell>
          <cell r="AG10">
            <v>390.87360000000001</v>
          </cell>
          <cell r="AH10">
            <v>40417.833599999998</v>
          </cell>
          <cell r="AJ10">
            <v>798624</v>
          </cell>
          <cell r="AK10">
            <v>51910.560000000005</v>
          </cell>
          <cell r="AL10">
            <v>505760</v>
          </cell>
          <cell r="AM10">
            <v>858840.2496000001</v>
          </cell>
          <cell r="AY10">
            <v>505760</v>
          </cell>
          <cell r="AZ10">
            <v>32874.400000000001</v>
          </cell>
          <cell r="BA10">
            <v>5259.9040000000005</v>
          </cell>
          <cell r="BB10">
            <v>543894.304</v>
          </cell>
        </row>
        <row r="11">
          <cell r="A11" t="str">
            <v>204</v>
          </cell>
          <cell r="I11">
            <v>299264</v>
          </cell>
          <cell r="J11">
            <v>391152</v>
          </cell>
          <cell r="M11">
            <v>316448</v>
          </cell>
          <cell r="R11">
            <v>672000</v>
          </cell>
          <cell r="U11">
            <v>133333.33333333334</v>
          </cell>
          <cell r="V11">
            <v>30546.666666666668</v>
          </cell>
          <cell r="Y11">
            <v>459200</v>
          </cell>
          <cell r="AC11">
            <v>56070</v>
          </cell>
          <cell r="AE11">
            <v>1180162.6666666665</v>
          </cell>
          <cell r="AF11">
            <v>76710.573333333319</v>
          </cell>
          <cell r="AG11">
            <v>12273.691733333331</v>
          </cell>
          <cell r="AH11">
            <v>1269146.931733333</v>
          </cell>
          <cell r="AJ11">
            <v>505851.33333333337</v>
          </cell>
          <cell r="AK11">
            <v>32880.33666666667</v>
          </cell>
          <cell r="AL11">
            <v>5260.8538666666673</v>
          </cell>
          <cell r="AM11">
            <v>543992.52386666671</v>
          </cell>
          <cell r="AS11">
            <v>1789673</v>
          </cell>
          <cell r="AU11">
            <v>1978438</v>
          </cell>
          <cell r="AY11">
            <v>4440111</v>
          </cell>
          <cell r="AZ11">
            <v>288607.21500000003</v>
          </cell>
          <cell r="BA11">
            <v>46177.154400000007</v>
          </cell>
          <cell r="BB11">
            <v>4774895.3694000002</v>
          </cell>
        </row>
        <row r="12">
          <cell r="A12" t="str">
            <v>208</v>
          </cell>
          <cell r="F12">
            <v>1540508</v>
          </cell>
          <cell r="J12">
            <v>87696</v>
          </cell>
          <cell r="AA12">
            <v>127600</v>
          </cell>
          <cell r="AE12">
            <v>1628204</v>
          </cell>
          <cell r="AF12">
            <v>105833.26000000001</v>
          </cell>
          <cell r="AG12">
            <v>16933.321600000003</v>
          </cell>
          <cell r="AH12">
            <v>1750970.5815999999</v>
          </cell>
          <cell r="AJ12">
            <v>127600</v>
          </cell>
          <cell r="AK12">
            <v>8294</v>
          </cell>
          <cell r="AL12">
            <v>1327.04</v>
          </cell>
          <cell r="AM12">
            <v>137221.04</v>
          </cell>
          <cell r="AX12">
            <v>157952</v>
          </cell>
          <cell r="AY12">
            <v>157952</v>
          </cell>
          <cell r="AZ12">
            <v>10266.880000000001</v>
          </cell>
          <cell r="BA12">
            <v>1642.7008000000003</v>
          </cell>
          <cell r="BB12">
            <v>169861.5808</v>
          </cell>
        </row>
        <row r="13">
          <cell r="A13" t="str">
            <v>210</v>
          </cell>
          <cell r="D13">
            <v>11200</v>
          </cell>
          <cell r="G13">
            <v>21000</v>
          </cell>
          <cell r="I13">
            <v>507640</v>
          </cell>
          <cell r="J13">
            <v>200634</v>
          </cell>
          <cell r="N13">
            <v>184208</v>
          </cell>
          <cell r="T13">
            <v>62640</v>
          </cell>
          <cell r="U13">
            <v>133333.33333333334</v>
          </cell>
          <cell r="Z13">
            <v>173325</v>
          </cell>
          <cell r="AC13">
            <v>24030</v>
          </cell>
          <cell r="AE13">
            <v>719474</v>
          </cell>
          <cell r="AF13">
            <v>46765.810000000005</v>
          </cell>
          <cell r="AG13">
            <v>7482.5296000000008</v>
          </cell>
          <cell r="AH13">
            <v>773722.33960000006</v>
          </cell>
          <cell r="AJ13">
            <v>362571.33333333337</v>
          </cell>
          <cell r="AK13">
            <v>23567.136666666669</v>
          </cell>
          <cell r="AL13">
            <v>3770.7418666666672</v>
          </cell>
          <cell r="AM13">
            <v>389909.21186666668</v>
          </cell>
          <cell r="AY13">
            <v>235965</v>
          </cell>
          <cell r="AZ13">
            <v>15337.725</v>
          </cell>
          <cell r="BA13">
            <v>2454.0360000000001</v>
          </cell>
          <cell r="BB13">
            <v>253756.761</v>
          </cell>
        </row>
        <row r="14">
          <cell r="A14" t="str">
            <v>211</v>
          </cell>
          <cell r="D14">
            <v>174720</v>
          </cell>
          <cell r="I14">
            <v>210917</v>
          </cell>
          <cell r="J14">
            <v>94609</v>
          </cell>
          <cell r="Y14">
            <v>33600</v>
          </cell>
          <cell r="AA14">
            <v>4676161.84</v>
          </cell>
          <cell r="AE14">
            <v>480246</v>
          </cell>
          <cell r="AF14">
            <v>31215.99</v>
          </cell>
          <cell r="AG14">
            <v>4994.5584000000008</v>
          </cell>
          <cell r="AH14">
            <v>516456.54839999997</v>
          </cell>
          <cell r="AJ14">
            <v>4676161.84</v>
          </cell>
          <cell r="AK14">
            <v>303950.5196</v>
          </cell>
          <cell r="AL14">
            <v>48632.083136000001</v>
          </cell>
          <cell r="AM14">
            <v>5028744.4427359998</v>
          </cell>
          <cell r="AY14">
            <v>33600</v>
          </cell>
          <cell r="AZ14">
            <v>2184</v>
          </cell>
          <cell r="BA14">
            <v>349.44</v>
          </cell>
          <cell r="BB14">
            <v>36133.440000000002</v>
          </cell>
        </row>
        <row r="15">
          <cell r="A15" t="str">
            <v>400</v>
          </cell>
          <cell r="G15">
            <v>21000</v>
          </cell>
          <cell r="J15">
            <v>90248</v>
          </cell>
          <cell r="U15">
            <v>133333.33333333334</v>
          </cell>
          <cell r="Z15">
            <v>31320</v>
          </cell>
          <cell r="AA15">
            <v>382800</v>
          </cell>
          <cell r="AC15">
            <v>88104</v>
          </cell>
          <cell r="AE15">
            <v>90248</v>
          </cell>
          <cell r="AF15">
            <v>5866.12</v>
          </cell>
          <cell r="AG15">
            <v>938.57920000000001</v>
          </cell>
          <cell r="AH15">
            <v>97052.699199999988</v>
          </cell>
          <cell r="AJ15">
            <v>625237.33333333337</v>
          </cell>
          <cell r="AK15">
            <v>40640.426666666674</v>
          </cell>
          <cell r="AL15">
            <v>6502.4682666666677</v>
          </cell>
          <cell r="AM15">
            <v>672380.22826666664</v>
          </cell>
          <cell r="AY15">
            <v>31320</v>
          </cell>
          <cell r="AZ15">
            <v>2035.8000000000002</v>
          </cell>
          <cell r="BA15">
            <v>325.72800000000001</v>
          </cell>
          <cell r="BB15">
            <v>33681.528000000006</v>
          </cell>
        </row>
        <row r="16">
          <cell r="A16" t="str">
            <v>407</v>
          </cell>
          <cell r="D16">
            <v>180320</v>
          </cell>
          <cell r="I16">
            <v>565712</v>
          </cell>
          <cell r="J16">
            <v>544527</v>
          </cell>
          <cell r="Y16">
            <v>-82481</v>
          </cell>
          <cell r="Z16">
            <v>498231</v>
          </cell>
          <cell r="AE16">
            <v>1290559</v>
          </cell>
          <cell r="AF16">
            <v>83886.335000000006</v>
          </cell>
          <cell r="AG16">
            <v>13421.813600000001</v>
          </cell>
          <cell r="AH16">
            <v>1387867.1486</v>
          </cell>
          <cell r="AJ16">
            <v>-82481</v>
          </cell>
          <cell r="AK16">
            <v>-5361.2650000000003</v>
          </cell>
          <cell r="AL16">
            <v>-857.80240000000003</v>
          </cell>
          <cell r="AM16">
            <v>-88700.0674</v>
          </cell>
          <cell r="AY16">
            <v>498231</v>
          </cell>
          <cell r="AZ16">
            <v>32385.014999999999</v>
          </cell>
          <cell r="BA16">
            <v>5181.6023999999998</v>
          </cell>
          <cell r="BB16">
            <v>535797.61739999999</v>
          </cell>
        </row>
        <row r="17">
          <cell r="A17" t="str">
            <v>408</v>
          </cell>
          <cell r="J17">
            <v>134263</v>
          </cell>
          <cell r="Z17">
            <v>278699</v>
          </cell>
          <cell r="AE17">
            <v>134263</v>
          </cell>
          <cell r="AF17">
            <v>8727.0950000000012</v>
          </cell>
          <cell r="AG17">
            <v>1396.3352000000002</v>
          </cell>
          <cell r="AH17">
            <v>144386.4302</v>
          </cell>
          <cell r="AI17">
            <v>237152</v>
          </cell>
          <cell r="AJ17">
            <v>237152</v>
          </cell>
          <cell r="AK17">
            <v>15414.880000000001</v>
          </cell>
          <cell r="AL17">
            <v>2466.3808000000004</v>
          </cell>
          <cell r="AM17">
            <v>255033.26080000002</v>
          </cell>
          <cell r="AY17">
            <v>278699</v>
          </cell>
          <cell r="AZ17">
            <v>18115.435000000001</v>
          </cell>
          <cell r="BA17">
            <v>2898.4696000000004</v>
          </cell>
          <cell r="BB17">
            <v>299712.90460000001</v>
          </cell>
        </row>
        <row r="18">
          <cell r="A18" t="str">
            <v>AMPLIACION</v>
          </cell>
          <cell r="B18">
            <v>1620750</v>
          </cell>
          <cell r="F18">
            <v>360760</v>
          </cell>
          <cell r="G18">
            <v>73750</v>
          </cell>
          <cell r="K18">
            <v>394750</v>
          </cell>
          <cell r="Q18">
            <v>3418168</v>
          </cell>
          <cell r="Y18">
            <v>191184</v>
          </cell>
          <cell r="Z18">
            <v>409684</v>
          </cell>
          <cell r="AE18">
            <v>1981510</v>
          </cell>
          <cell r="AF18">
            <v>128798.15000000001</v>
          </cell>
          <cell r="AG18">
            <v>20607.704000000002</v>
          </cell>
          <cell r="AH18">
            <v>2130915.8539999998</v>
          </cell>
          <cell r="AJ18">
            <v>3886668</v>
          </cell>
          <cell r="AK18">
            <v>252633.42</v>
          </cell>
          <cell r="AL18">
            <v>40421.347200000004</v>
          </cell>
          <cell r="AM18">
            <v>4179722.7672000001</v>
          </cell>
          <cell r="AY18">
            <v>600868</v>
          </cell>
          <cell r="AZ18">
            <v>39056.42</v>
          </cell>
          <cell r="BA18">
            <v>6249.0271999999995</v>
          </cell>
          <cell r="BB18">
            <v>646173.44720000005</v>
          </cell>
        </row>
        <row r="19">
          <cell r="A19" t="str">
            <v>DIST. TUNJA</v>
          </cell>
          <cell r="F19">
            <v>13502</v>
          </cell>
          <cell r="J19">
            <v>334962</v>
          </cell>
          <cell r="L19">
            <v>755721</v>
          </cell>
          <cell r="O19">
            <v>348000</v>
          </cell>
          <cell r="Y19">
            <v>410704</v>
          </cell>
          <cell r="Z19">
            <v>331296</v>
          </cell>
          <cell r="AE19">
            <v>348464</v>
          </cell>
          <cell r="AF19">
            <v>22650.16</v>
          </cell>
          <cell r="AG19">
            <v>3624.0255999999999</v>
          </cell>
          <cell r="AH19">
            <v>374738.18559999997</v>
          </cell>
          <cell r="AJ19">
            <v>1103721</v>
          </cell>
          <cell r="AK19">
            <v>71741.865000000005</v>
          </cell>
          <cell r="AL19">
            <v>11478.698400000001</v>
          </cell>
          <cell r="AM19">
            <v>1186941.5634000001</v>
          </cell>
          <cell r="AY19">
            <v>742000</v>
          </cell>
          <cell r="AZ19">
            <v>48230</v>
          </cell>
          <cell r="BA19">
            <v>7716.8</v>
          </cell>
          <cell r="BB19">
            <v>797946.8</v>
          </cell>
        </row>
        <row r="20">
          <cell r="A20" t="str">
            <v>LOTE SUR</v>
          </cell>
          <cell r="E20">
            <v>1044000</v>
          </cell>
          <cell r="F20">
            <v>1164827</v>
          </cell>
          <cell r="H20">
            <v>696000</v>
          </cell>
          <cell r="I20">
            <v>110124</v>
          </cell>
          <cell r="J20">
            <v>757990</v>
          </cell>
          <cell r="L20">
            <v>29200</v>
          </cell>
          <cell r="U20">
            <v>45014</v>
          </cell>
          <cell r="V20">
            <v>18328</v>
          </cell>
          <cell r="Y20">
            <v>1135008</v>
          </cell>
          <cell r="Z20">
            <v>734280</v>
          </cell>
          <cell r="AE20">
            <v>2792283</v>
          </cell>
          <cell r="AF20">
            <v>181498.39500000002</v>
          </cell>
          <cell r="AG20">
            <v>29039.743200000004</v>
          </cell>
          <cell r="AH20">
            <v>3002821.1381999999</v>
          </cell>
          <cell r="AJ20">
            <v>1044000</v>
          </cell>
          <cell r="AK20">
            <v>67860</v>
          </cell>
          <cell r="AL20">
            <v>10857.6</v>
          </cell>
          <cell r="AM20">
            <v>1122717.6000000001</v>
          </cell>
          <cell r="AY20">
            <v>1898488</v>
          </cell>
          <cell r="AZ20">
            <v>123401.72</v>
          </cell>
          <cell r="BA20">
            <v>19744.2752</v>
          </cell>
          <cell r="BB20">
            <v>2041633.9952</v>
          </cell>
        </row>
        <row r="21">
          <cell r="A21" t="str">
            <v>OFICINA</v>
          </cell>
          <cell r="B21">
            <v>743266</v>
          </cell>
          <cell r="C21">
            <v>40800</v>
          </cell>
          <cell r="D21">
            <v>156800</v>
          </cell>
          <cell r="I21">
            <v>57710</v>
          </cell>
          <cell r="J21">
            <v>22212</v>
          </cell>
          <cell r="T21">
            <v>1372000</v>
          </cell>
          <cell r="V21">
            <v>434920</v>
          </cell>
          <cell r="Y21">
            <v>1820425</v>
          </cell>
          <cell r="Z21">
            <v>2247652</v>
          </cell>
          <cell r="AE21">
            <v>4970948</v>
          </cell>
          <cell r="AF21">
            <v>287078</v>
          </cell>
          <cell r="AG21">
            <v>1004470</v>
          </cell>
          <cell r="AH21">
            <v>1598489.6155999999</v>
          </cell>
          <cell r="AJ21">
            <v>8933404</v>
          </cell>
          <cell r="AK21">
            <v>580671.26</v>
          </cell>
          <cell r="AL21">
            <v>92907.401599999997</v>
          </cell>
          <cell r="AM21">
            <v>9606982.6615999993</v>
          </cell>
          <cell r="AY21">
            <v>4252914</v>
          </cell>
          <cell r="AZ21">
            <v>276439.41000000003</v>
          </cell>
          <cell r="BA21">
            <v>44230.305600000007</v>
          </cell>
          <cell r="BB21">
            <v>4573583.7155999998</v>
          </cell>
        </row>
        <row r="22">
          <cell r="A22" t="str">
            <v>R09</v>
          </cell>
          <cell r="G22">
            <v>73750</v>
          </cell>
          <cell r="H22">
            <v>6728383</v>
          </cell>
          <cell r="K22">
            <v>292728</v>
          </cell>
          <cell r="S22">
            <v>162450</v>
          </cell>
          <cell r="T22">
            <v>405767</v>
          </cell>
          <cell r="W22">
            <v>477600</v>
          </cell>
          <cell r="X22">
            <v>47100</v>
          </cell>
          <cell r="AA22">
            <v>3699141</v>
          </cell>
          <cell r="AB22">
            <v>515760</v>
          </cell>
          <cell r="AE22">
            <v>10841301</v>
          </cell>
          <cell r="AF22">
            <v>704684.56500000006</v>
          </cell>
          <cell r="AG22">
            <v>112749.53040000002</v>
          </cell>
          <cell r="AH22">
            <v>11658735.0954</v>
          </cell>
          <cell r="AJ22">
            <v>7304411</v>
          </cell>
          <cell r="AK22">
            <v>474786.71500000003</v>
          </cell>
          <cell r="AL22">
            <v>75965.874400000001</v>
          </cell>
          <cell r="AM22">
            <v>7855163.5893999999</v>
          </cell>
          <cell r="AY22">
            <v>405767</v>
          </cell>
          <cell r="AZ22">
            <v>26374.855</v>
          </cell>
          <cell r="BA22">
            <v>4219.9768000000004</v>
          </cell>
          <cell r="BB22">
            <v>436361.83179999999</v>
          </cell>
        </row>
        <row r="23">
          <cell r="A23" t="str">
            <v>R10</v>
          </cell>
          <cell r="F23">
            <v>591994</v>
          </cell>
          <cell r="G23">
            <v>73750</v>
          </cell>
          <cell r="I23">
            <v>480864</v>
          </cell>
          <cell r="K23">
            <v>641454</v>
          </cell>
          <cell r="W23">
            <v>393600</v>
          </cell>
          <cell r="Y23">
            <v>1278131</v>
          </cell>
          <cell r="Z23">
            <v>206112</v>
          </cell>
          <cell r="AB23">
            <v>312040</v>
          </cell>
          <cell r="AE23">
            <v>393600</v>
          </cell>
          <cell r="AF23">
            <v>25584</v>
          </cell>
          <cell r="AG23">
            <v>4093.44</v>
          </cell>
          <cell r="AH23">
            <v>347625</v>
          </cell>
          <cell r="AJ23">
            <v>2653839</v>
          </cell>
          <cell r="AK23">
            <v>172499.535</v>
          </cell>
          <cell r="AL23">
            <v>27599.925600000002</v>
          </cell>
          <cell r="AM23">
            <v>2853938.4606000003</v>
          </cell>
          <cell r="AY23">
            <v>1495283</v>
          </cell>
          <cell r="AZ23">
            <v>97193.395000000004</v>
          </cell>
          <cell r="BA23">
            <v>15550.943200000002</v>
          </cell>
          <cell r="BB23">
            <v>1608027.3382000001</v>
          </cell>
        </row>
        <row r="24">
          <cell r="A24" t="str">
            <v>YARDLEY</v>
          </cell>
          <cell r="C24">
            <v>40800</v>
          </cell>
          <cell r="I24">
            <v>130500</v>
          </cell>
          <cell r="P24">
            <v>2339485.6800000002</v>
          </cell>
          <cell r="T24">
            <v>909243</v>
          </cell>
          <cell r="Z24">
            <v>1000883</v>
          </cell>
          <cell r="AE24">
            <v>2339485.6800000002</v>
          </cell>
          <cell r="AF24">
            <v>152066.56920000003</v>
          </cell>
          <cell r="AG24">
            <v>404484</v>
          </cell>
          <cell r="AH24">
            <v>2515882.9002720006</v>
          </cell>
          <cell r="AJ24">
            <v>575784</v>
          </cell>
          <cell r="AK24">
            <v>37425.96</v>
          </cell>
          <cell r="AL24">
            <v>5988.1535999999996</v>
          </cell>
          <cell r="AM24">
            <v>619198.11359999992</v>
          </cell>
          <cell r="AY24">
            <v>1910126</v>
          </cell>
          <cell r="AZ24">
            <v>124158.19</v>
          </cell>
          <cell r="BA24">
            <v>19865.310400000002</v>
          </cell>
          <cell r="BB24">
            <v>2054149.5004</v>
          </cell>
        </row>
        <row r="25">
          <cell r="A25" t="str">
            <v>REDES</v>
          </cell>
          <cell r="G25">
            <v>21000</v>
          </cell>
          <cell r="L25">
            <v>2374900</v>
          </cell>
          <cell r="P25">
            <v>66405.36</v>
          </cell>
          <cell r="T25">
            <v>201701</v>
          </cell>
          <cell r="Y25">
            <v>85456</v>
          </cell>
          <cell r="Z25">
            <v>1721579</v>
          </cell>
          <cell r="AC25">
            <v>96108</v>
          </cell>
          <cell r="AE25">
            <v>755445.36</v>
          </cell>
          <cell r="AF25">
            <v>49103.948400000001</v>
          </cell>
          <cell r="AG25">
            <v>7856.6317440000003</v>
          </cell>
          <cell r="AH25">
            <v>812405.94014399999</v>
          </cell>
          <cell r="AJ25">
            <v>2492008</v>
          </cell>
          <cell r="AK25">
            <v>161980.52000000002</v>
          </cell>
          <cell r="AL25">
            <v>25916.883200000004</v>
          </cell>
          <cell r="AM25">
            <v>2679905.4032000001</v>
          </cell>
          <cell r="AY25">
            <v>2008736</v>
          </cell>
          <cell r="AZ25">
            <v>130567.84000000001</v>
          </cell>
          <cell r="BA25">
            <v>20890.854400000004</v>
          </cell>
          <cell r="BB25">
            <v>2160194.6943999999</v>
          </cell>
        </row>
        <row r="26">
          <cell r="A26" t="str">
            <v>160</v>
          </cell>
          <cell r="D26">
            <v>747757</v>
          </cell>
          <cell r="I26">
            <v>448596</v>
          </cell>
          <cell r="L26">
            <v>247734</v>
          </cell>
          <cell r="M26">
            <v>520128</v>
          </cell>
          <cell r="N26">
            <v>840751</v>
          </cell>
          <cell r="P26">
            <v>1193323.32</v>
          </cell>
          <cell r="V26">
            <v>18328</v>
          </cell>
          <cell r="AE26">
            <v>1211651.32</v>
          </cell>
          <cell r="AF26">
            <v>78757.335800000001</v>
          </cell>
          <cell r="AG26">
            <v>12601.173728</v>
          </cell>
          <cell r="AH26">
            <v>1303009.829528</v>
          </cell>
          <cell r="AJ26">
            <v>116000</v>
          </cell>
          <cell r="AY26">
            <v>2920966</v>
          </cell>
          <cell r="AZ26">
            <v>189862.79</v>
          </cell>
          <cell r="BA26">
            <v>30378.046400000003</v>
          </cell>
          <cell r="BB26">
            <v>3141206.8363999999</v>
          </cell>
        </row>
        <row r="27">
          <cell r="A27" t="str">
            <v>162</v>
          </cell>
          <cell r="D27">
            <v>649040</v>
          </cell>
          <cell r="L27">
            <v>199665</v>
          </cell>
          <cell r="P27">
            <v>98529.24</v>
          </cell>
          <cell r="U27">
            <v>4291188</v>
          </cell>
          <cell r="Z27">
            <v>174000</v>
          </cell>
          <cell r="AE27">
            <v>353729.24</v>
          </cell>
          <cell r="AF27">
            <v>22992.400600000001</v>
          </cell>
          <cell r="AG27">
            <v>3678.7840960000003</v>
          </cell>
          <cell r="AH27">
            <v>380400.424696</v>
          </cell>
          <cell r="AY27">
            <v>5139893</v>
          </cell>
          <cell r="AZ27">
            <v>334093.04499999998</v>
          </cell>
          <cell r="BA27">
            <v>53454.887199999997</v>
          </cell>
          <cell r="BB27">
            <v>5527440.9321999997</v>
          </cell>
        </row>
        <row r="28">
          <cell r="A28" t="str">
            <v>200</v>
          </cell>
          <cell r="Z28">
            <v>1542336</v>
          </cell>
          <cell r="AE28">
            <v>1542336</v>
          </cell>
          <cell r="AF28">
            <v>100251.84</v>
          </cell>
          <cell r="AG28">
            <v>16040.294400000001</v>
          </cell>
          <cell r="AH28">
            <v>799335.12</v>
          </cell>
          <cell r="AY28">
            <v>799335.12</v>
          </cell>
          <cell r="AZ28">
            <v>51956.782800000001</v>
          </cell>
          <cell r="BA28">
            <v>8313.0852479999994</v>
          </cell>
          <cell r="BB28">
            <v>859604.98804800003</v>
          </cell>
        </row>
        <row r="29">
          <cell r="A29" t="str">
            <v>201</v>
          </cell>
          <cell r="L29">
            <v>701800</v>
          </cell>
          <cell r="AE29">
            <v>701800</v>
          </cell>
          <cell r="AF29">
            <v>45617</v>
          </cell>
          <cell r="AG29">
            <v>1243200</v>
          </cell>
          <cell r="AH29">
            <v>1473682.56</v>
          </cell>
          <cell r="AY29">
            <v>2716882.56</v>
          </cell>
          <cell r="AZ29">
            <v>176597.3664</v>
          </cell>
          <cell r="BA29">
            <v>28255.578624000002</v>
          </cell>
          <cell r="BB29">
            <v>2921735.5050240001</v>
          </cell>
        </row>
        <row r="30">
          <cell r="A30" t="str">
            <v>202</v>
          </cell>
          <cell r="F30">
            <v>18328</v>
          </cell>
          <cell r="P30">
            <v>3659598.16</v>
          </cell>
          <cell r="AB30">
            <v>466320</v>
          </cell>
          <cell r="AE30">
            <v>3659598.16</v>
          </cell>
          <cell r="AF30">
            <v>237873.88040000002</v>
          </cell>
          <cell r="AG30">
            <v>38059.820864000001</v>
          </cell>
          <cell r="AH30">
            <v>177062.39999999999</v>
          </cell>
          <cell r="AL30">
            <v>2204000</v>
          </cell>
          <cell r="AQ30">
            <v>31288</v>
          </cell>
          <cell r="AY30">
            <v>2896998.3999999999</v>
          </cell>
          <cell r="AZ30">
            <v>188304.89600000001</v>
          </cell>
          <cell r="BA30">
            <v>30128.783360000001</v>
          </cell>
          <cell r="BB30">
            <v>3115432.0793599999</v>
          </cell>
        </row>
        <row r="31">
          <cell r="A31" t="str">
            <v>203</v>
          </cell>
          <cell r="F31">
            <v>18328</v>
          </cell>
          <cell r="P31">
            <v>82696</v>
          </cell>
          <cell r="AD31">
            <v>261000</v>
          </cell>
          <cell r="AE31">
            <v>1895489.88</v>
          </cell>
          <cell r="AF31">
            <v>123206.8422</v>
          </cell>
          <cell r="AG31">
            <v>19713.094752000001</v>
          </cell>
          <cell r="AH31">
            <v>2038409.8169519999</v>
          </cell>
          <cell r="AQ31">
            <v>31288</v>
          </cell>
          <cell r="AS31">
            <v>43500</v>
          </cell>
          <cell r="AY31">
            <v>436812</v>
          </cell>
          <cell r="AZ31">
            <v>28392.780000000002</v>
          </cell>
          <cell r="BA31">
            <v>4542.8448000000008</v>
          </cell>
          <cell r="BB31">
            <v>469747.62480000005</v>
          </cell>
        </row>
        <row r="32">
          <cell r="A32" t="str">
            <v>204</v>
          </cell>
          <cell r="F32">
            <v>18328</v>
          </cell>
          <cell r="J32">
            <v>2210032</v>
          </cell>
          <cell r="K32">
            <v>1392000</v>
          </cell>
          <cell r="L32">
            <v>127600</v>
          </cell>
          <cell r="O32">
            <v>4731640</v>
          </cell>
          <cell r="U32">
            <v>45014</v>
          </cell>
          <cell r="V32">
            <v>1600298</v>
          </cell>
          <cell r="X32">
            <v>1707149</v>
          </cell>
          <cell r="AE32">
            <v>1582942</v>
          </cell>
          <cell r="AF32">
            <v>102891.23000000001</v>
          </cell>
          <cell r="AG32">
            <v>16462.596800000003</v>
          </cell>
          <cell r="AH32">
            <v>708975.76</v>
          </cell>
          <cell r="AQ32">
            <v>31288</v>
          </cell>
          <cell r="AS32">
            <v>1615300</v>
          </cell>
          <cell r="AY32">
            <v>12623010.76</v>
          </cell>
          <cell r="AZ32">
            <v>820495.69940000004</v>
          </cell>
          <cell r="BA32">
            <v>131279.311904</v>
          </cell>
          <cell r="BB32">
            <v>13574785.771304</v>
          </cell>
        </row>
        <row r="33">
          <cell r="A33" t="str">
            <v>205</v>
          </cell>
          <cell r="F33">
            <v>18328</v>
          </cell>
          <cell r="L33">
            <v>34800</v>
          </cell>
          <cell r="P33">
            <v>2952252.2</v>
          </cell>
          <cell r="AE33">
            <v>2987052.2</v>
          </cell>
          <cell r="AF33">
            <v>194158.39300000001</v>
          </cell>
          <cell r="AG33">
            <v>31065.342880000004</v>
          </cell>
          <cell r="AH33">
            <v>3212275.9358800002</v>
          </cell>
          <cell r="AO33">
            <v>2030000</v>
          </cell>
          <cell r="AQ33">
            <v>31288</v>
          </cell>
          <cell r="AY33">
            <v>2079616</v>
          </cell>
          <cell r="AZ33">
            <v>135175.04000000001</v>
          </cell>
          <cell r="BA33">
            <v>21628.006400000002</v>
          </cell>
          <cell r="BB33">
            <v>2236419.0463999999</v>
          </cell>
        </row>
        <row r="34">
          <cell r="A34" t="str">
            <v>208</v>
          </cell>
          <cell r="F34">
            <v>18328</v>
          </cell>
          <cell r="P34">
            <v>260879.35999999999</v>
          </cell>
          <cell r="S34">
            <v>2530482</v>
          </cell>
          <cell r="V34">
            <v>18328</v>
          </cell>
          <cell r="W34">
            <v>294060</v>
          </cell>
          <cell r="Z34">
            <v>566497.6</v>
          </cell>
          <cell r="AD34">
            <v>1421000</v>
          </cell>
          <cell r="AE34">
            <v>3376186.96</v>
          </cell>
          <cell r="AF34">
            <v>219452.15239999999</v>
          </cell>
          <cell r="AG34">
            <v>35112.344383999996</v>
          </cell>
          <cell r="AH34">
            <v>3630751.4567840002</v>
          </cell>
          <cell r="AL34">
            <v>98600</v>
          </cell>
          <cell r="AQ34">
            <v>31288</v>
          </cell>
          <cell r="AY34">
            <v>1863276</v>
          </cell>
          <cell r="AZ34">
            <v>121112.94</v>
          </cell>
          <cell r="BA34">
            <v>19378.070400000001</v>
          </cell>
          <cell r="BB34">
            <v>2003767.0104</v>
          </cell>
        </row>
        <row r="35">
          <cell r="A35" t="str">
            <v>211</v>
          </cell>
          <cell r="P35">
            <v>82464.399999999994</v>
          </cell>
          <cell r="U35">
            <v>45014</v>
          </cell>
          <cell r="Z35">
            <v>737760</v>
          </cell>
          <cell r="AE35">
            <v>865238.4</v>
          </cell>
          <cell r="AF35">
            <v>56240.496000000006</v>
          </cell>
          <cell r="AG35">
            <v>8998.4793600000012</v>
          </cell>
          <cell r="AH35">
            <v>930477.37536000006</v>
          </cell>
          <cell r="AL35">
            <v>1376340</v>
          </cell>
          <cell r="AS35">
            <v>139606</v>
          </cell>
          <cell r="AY35">
            <v>1515946</v>
          </cell>
          <cell r="AZ35">
            <v>98536.49</v>
          </cell>
          <cell r="BA35">
            <v>15765.838400000001</v>
          </cell>
          <cell r="BB35">
            <v>1630248.3284</v>
          </cell>
        </row>
        <row r="36">
          <cell r="A36" t="str">
            <v>213</v>
          </cell>
          <cell r="I36">
            <v>1025730</v>
          </cell>
          <cell r="J36">
            <v>2393521</v>
          </cell>
          <cell r="AE36">
            <v>3419251</v>
          </cell>
          <cell r="AF36">
            <v>222251.315</v>
          </cell>
          <cell r="AG36">
            <v>35560.210400000004</v>
          </cell>
          <cell r="AH36">
            <v>3677062.5254000002</v>
          </cell>
          <cell r="AS36">
            <v>529250</v>
          </cell>
          <cell r="AY36">
            <v>529250</v>
          </cell>
          <cell r="AZ36">
            <v>34401.25</v>
          </cell>
          <cell r="BA36">
            <v>5504.2</v>
          </cell>
          <cell r="BB36">
            <v>569155.44999999995</v>
          </cell>
        </row>
        <row r="37">
          <cell r="A37" t="str">
            <v>314</v>
          </cell>
          <cell r="E37">
            <v>24059416</v>
          </cell>
          <cell r="P37">
            <v>1271743.96</v>
          </cell>
          <cell r="S37">
            <v>14422699</v>
          </cell>
          <cell r="U37">
            <v>45014</v>
          </cell>
          <cell r="V37">
            <v>18328</v>
          </cell>
          <cell r="AE37">
            <v>1690045.96</v>
          </cell>
          <cell r="AF37">
            <v>109852.9874</v>
          </cell>
          <cell r="AG37">
            <v>17576.477984000001</v>
          </cell>
          <cell r="AH37">
            <v>1817475.4253839999</v>
          </cell>
          <cell r="AN37">
            <v>1038200</v>
          </cell>
          <cell r="AY37">
            <v>39520315</v>
          </cell>
          <cell r="AZ37">
            <v>2568820.4750000001</v>
          </cell>
          <cell r="BA37">
            <v>411011.27600000001</v>
          </cell>
          <cell r="BB37">
            <v>42500146.751000002</v>
          </cell>
        </row>
        <row r="38">
          <cell r="A38" t="str">
            <v>400</v>
          </cell>
          <cell r="I38">
            <v>9408</v>
          </cell>
          <cell r="J38">
            <v>255200</v>
          </cell>
          <cell r="AE38">
            <v>264608</v>
          </cell>
          <cell r="AF38">
            <v>17199.52</v>
          </cell>
          <cell r="AG38">
            <v>2751.9232000000002</v>
          </cell>
          <cell r="AH38">
            <v>284559.44320000004</v>
          </cell>
          <cell r="AL38">
            <v>307400</v>
          </cell>
          <cell r="AY38">
            <v>307400</v>
          </cell>
          <cell r="AZ38">
            <v>19981</v>
          </cell>
          <cell r="BA38">
            <v>3196.96</v>
          </cell>
          <cell r="BB38">
            <v>330577.96000000002</v>
          </cell>
        </row>
        <row r="39">
          <cell r="A39" t="str">
            <v>407</v>
          </cell>
          <cell r="E39">
            <v>151200</v>
          </cell>
          <cell r="M39">
            <v>70000</v>
          </cell>
          <cell r="N39">
            <v>147347</v>
          </cell>
          <cell r="Q39">
            <v>35000</v>
          </cell>
          <cell r="R39">
            <v>168000</v>
          </cell>
          <cell r="T39">
            <v>693402</v>
          </cell>
          <cell r="X39">
            <v>158551</v>
          </cell>
          <cell r="Y39">
            <v>299712</v>
          </cell>
          <cell r="Z39">
            <v>264294</v>
          </cell>
          <cell r="AA39">
            <v>132544</v>
          </cell>
          <cell r="AE39">
            <v>1297642</v>
          </cell>
          <cell r="AF39">
            <v>84346.73</v>
          </cell>
          <cell r="AG39">
            <v>13495.4768</v>
          </cell>
          <cell r="AH39">
            <v>1395484.2068</v>
          </cell>
          <cell r="AY39">
            <v>1257408</v>
          </cell>
          <cell r="AZ39">
            <v>81731.520000000004</v>
          </cell>
          <cell r="BA39">
            <v>13077.0432</v>
          </cell>
          <cell r="BB39">
            <v>1352216.5632</v>
          </cell>
        </row>
        <row r="40">
          <cell r="A40" t="str">
            <v>408</v>
          </cell>
          <cell r="D40">
            <v>39200</v>
          </cell>
          <cell r="F40">
            <v>172886</v>
          </cell>
          <cell r="G40">
            <v>1386200</v>
          </cell>
          <cell r="I40">
            <v>30240</v>
          </cell>
          <cell r="J40">
            <v>10397517</v>
          </cell>
          <cell r="Q40">
            <v>552120</v>
          </cell>
          <cell r="V40">
            <v>30546.666666666668</v>
          </cell>
          <cell r="W40">
            <v>400000</v>
          </cell>
          <cell r="AC40">
            <v>1292449</v>
          </cell>
          <cell r="AE40">
            <v>11070389.666666666</v>
          </cell>
          <cell r="AF40">
            <v>719575.32833333337</v>
          </cell>
          <cell r="AG40">
            <v>115132.05253333334</v>
          </cell>
          <cell r="AH40">
            <v>11905097.047533333</v>
          </cell>
          <cell r="AY40">
            <v>3230769</v>
          </cell>
          <cell r="AZ40">
            <v>209999.98500000002</v>
          </cell>
          <cell r="BA40">
            <v>33599.997600000002</v>
          </cell>
          <cell r="BB40">
            <v>3474368.9825999998</v>
          </cell>
        </row>
        <row r="41">
          <cell r="A41" t="str">
            <v>B01</v>
          </cell>
          <cell r="C41">
            <v>3770000</v>
          </cell>
          <cell r="D41">
            <v>78400</v>
          </cell>
          <cell r="F41">
            <v>3510322</v>
          </cell>
          <cell r="J41">
            <v>46980</v>
          </cell>
          <cell r="V41">
            <v>30546.666666666668</v>
          </cell>
          <cell r="Y41">
            <v>229600</v>
          </cell>
          <cell r="AC41">
            <v>2620388</v>
          </cell>
          <cell r="AD41">
            <v>631040</v>
          </cell>
          <cell r="AE41">
            <v>10786236.666666668</v>
          </cell>
          <cell r="AF41">
            <v>701105.38333333342</v>
          </cell>
          <cell r="AG41">
            <v>112176.86133333335</v>
          </cell>
          <cell r="AH41">
            <v>2952244.08</v>
          </cell>
          <cell r="AY41">
            <v>3583284.08</v>
          </cell>
          <cell r="AZ41">
            <v>232913.46520000001</v>
          </cell>
          <cell r="BA41">
            <v>37266.154432000003</v>
          </cell>
          <cell r="BB41">
            <v>3853463.6996320002</v>
          </cell>
        </row>
        <row r="42">
          <cell r="A42" t="str">
            <v>CARREFOUR</v>
          </cell>
          <cell r="G42">
            <v>1050560</v>
          </cell>
          <cell r="AA42">
            <v>531799</v>
          </cell>
          <cell r="AC42">
            <v>2790960</v>
          </cell>
          <cell r="AE42">
            <v>1582359</v>
          </cell>
          <cell r="AF42">
            <v>102853.33500000001</v>
          </cell>
          <cell r="AG42">
            <v>16456.533600000002</v>
          </cell>
          <cell r="AH42">
            <v>1701668.8685999999</v>
          </cell>
          <cell r="AM42">
            <v>1395480</v>
          </cell>
          <cell r="AY42">
            <v>4186440</v>
          </cell>
          <cell r="AZ42">
            <v>272118.60000000003</v>
          </cell>
          <cell r="BA42">
            <v>43538.97600000001</v>
          </cell>
          <cell r="BB42">
            <v>4502097.5759999994</v>
          </cell>
        </row>
        <row r="43">
          <cell r="A43" t="str">
            <v>CCTV</v>
          </cell>
          <cell r="E43">
            <v>15032275</v>
          </cell>
          <cell r="S43">
            <v>3382560</v>
          </cell>
          <cell r="AE43">
            <v>3382560</v>
          </cell>
          <cell r="AF43">
            <v>219866.4</v>
          </cell>
          <cell r="AG43">
            <v>35178.624000000003</v>
          </cell>
          <cell r="AH43">
            <v>3637605.0239999997</v>
          </cell>
          <cell r="AY43">
            <v>15032275</v>
          </cell>
          <cell r="AZ43">
            <v>977097.875</v>
          </cell>
          <cell r="BA43">
            <v>156335.66</v>
          </cell>
          <cell r="BB43">
            <v>16165708.535</v>
          </cell>
        </row>
        <row r="44">
          <cell r="A44" t="str">
            <v>DIST. TUNJA</v>
          </cell>
          <cell r="B44">
            <v>1620750</v>
          </cell>
          <cell r="C44">
            <v>3770000</v>
          </cell>
          <cell r="D44">
            <v>640640</v>
          </cell>
          <cell r="E44">
            <v>151200</v>
          </cell>
          <cell r="F44">
            <v>6762805</v>
          </cell>
          <cell r="G44">
            <v>7236360</v>
          </cell>
          <cell r="H44">
            <v>696000</v>
          </cell>
          <cell r="I44">
            <v>6378875</v>
          </cell>
          <cell r="J44">
            <v>19253461</v>
          </cell>
          <cell r="K44">
            <v>1392000</v>
          </cell>
          <cell r="L44">
            <v>1634440</v>
          </cell>
          <cell r="M44">
            <v>70000</v>
          </cell>
          <cell r="N44">
            <v>147347</v>
          </cell>
          <cell r="O44">
            <v>27000</v>
          </cell>
          <cell r="P44">
            <v>13820171.559999999</v>
          </cell>
          <cell r="Q44">
            <v>35000</v>
          </cell>
          <cell r="R44">
            <v>168000</v>
          </cell>
          <cell r="S44">
            <v>6268002</v>
          </cell>
          <cell r="T44">
            <v>435000</v>
          </cell>
          <cell r="U44">
            <v>180056</v>
          </cell>
          <cell r="V44">
            <v>183280</v>
          </cell>
          <cell r="W44">
            <v>1271200</v>
          </cell>
          <cell r="X44">
            <v>158551</v>
          </cell>
          <cell r="Y44">
            <v>688800</v>
          </cell>
          <cell r="Z44">
            <v>3020593.6</v>
          </cell>
          <cell r="AA44">
            <v>4629889</v>
          </cell>
          <cell r="AB44">
            <v>515760</v>
          </cell>
          <cell r="AC44">
            <v>2620388</v>
          </cell>
          <cell r="AD44">
            <v>500000</v>
          </cell>
          <cell r="AE44">
            <v>84275569.160000011</v>
          </cell>
          <cell r="AF44">
            <v>5477911.9954000004</v>
          </cell>
          <cell r="AG44">
            <v>876465.91926399979</v>
          </cell>
          <cell r="AH44">
            <v>90629947.074663982</v>
          </cell>
          <cell r="AL44">
            <v>4812086</v>
          </cell>
          <cell r="AY44">
            <v>4812086</v>
          </cell>
          <cell r="AZ44">
            <v>312785.59000000003</v>
          </cell>
          <cell r="BA44">
            <v>50045.694400000008</v>
          </cell>
          <cell r="BB44">
            <v>5174917.2844000002</v>
          </cell>
        </row>
        <row r="45">
          <cell r="A45" t="str">
            <v>DIST. ZIPAQUIRA</v>
          </cell>
          <cell r="AH45">
            <v>1314512</v>
          </cell>
          <cell r="AL45">
            <v>1183780</v>
          </cell>
          <cell r="AY45">
            <v>2498292</v>
          </cell>
          <cell r="AZ45">
            <v>162388.98000000001</v>
          </cell>
          <cell r="BA45">
            <v>25982.236800000002</v>
          </cell>
          <cell r="BB45">
            <v>2686663.2168000001</v>
          </cell>
        </row>
        <row r="46">
          <cell r="A46" t="str">
            <v>OFICINA</v>
          </cell>
          <cell r="H46">
            <v>4435000</v>
          </cell>
          <cell r="I46">
            <v>211895</v>
          </cell>
          <cell r="K46">
            <v>1109429</v>
          </cell>
          <cell r="N46">
            <v>1707002</v>
          </cell>
          <cell r="AA46">
            <v>112000</v>
          </cell>
          <cell r="AE46">
            <v>5192160</v>
          </cell>
          <cell r="AF46">
            <v>1305920</v>
          </cell>
          <cell r="AK46">
            <v>2959280</v>
          </cell>
          <cell r="AR46">
            <v>554400</v>
          </cell>
          <cell r="AT46">
            <v>3983904</v>
          </cell>
          <cell r="AV46">
            <v>6385193</v>
          </cell>
          <cell r="AY46">
            <v>27956183</v>
          </cell>
          <cell r="AZ46">
            <v>1817151.895</v>
          </cell>
          <cell r="BA46">
            <v>290744.30320000002</v>
          </cell>
          <cell r="BB46">
            <v>30064079.198199999</v>
          </cell>
        </row>
        <row r="47">
          <cell r="A47" t="str">
            <v>R00</v>
          </cell>
          <cell r="Z47">
            <v>321856</v>
          </cell>
          <cell r="AY47">
            <v>321856</v>
          </cell>
          <cell r="AZ47">
            <v>20920.64</v>
          </cell>
          <cell r="BA47">
            <v>3347.3024</v>
          </cell>
          <cell r="BB47">
            <v>346123.9424</v>
          </cell>
        </row>
        <row r="48">
          <cell r="A48" t="str">
            <v>R09</v>
          </cell>
          <cell r="C48">
            <v>415544</v>
          </cell>
          <cell r="L48">
            <v>48454</v>
          </cell>
          <cell r="N48">
            <v>840750</v>
          </cell>
          <cell r="Y48">
            <v>516880</v>
          </cell>
          <cell r="Z48">
            <v>7572550</v>
          </cell>
          <cell r="AI48">
            <v>91640</v>
          </cell>
          <cell r="AP48">
            <v>2835200</v>
          </cell>
          <cell r="AW48">
            <v>270375</v>
          </cell>
          <cell r="AY48">
            <v>12591393</v>
          </cell>
          <cell r="AZ48">
            <v>818440.54500000004</v>
          </cell>
          <cell r="BA48">
            <v>130950.4872</v>
          </cell>
          <cell r="BB48">
            <v>13540784.032199999</v>
          </cell>
        </row>
        <row r="49">
          <cell r="A49" t="str">
            <v>R10</v>
          </cell>
          <cell r="N49">
            <v>840750</v>
          </cell>
          <cell r="T49">
            <v>6112017</v>
          </cell>
          <cell r="Z49">
            <v>57942</v>
          </cell>
          <cell r="AY49">
            <v>7010709</v>
          </cell>
          <cell r="AZ49">
            <v>455696.08500000002</v>
          </cell>
          <cell r="BA49">
            <v>72911.373600000006</v>
          </cell>
          <cell r="BB49">
            <v>7539316.4585999995</v>
          </cell>
        </row>
        <row r="50">
          <cell r="A50" t="str">
            <v>YARDLEY</v>
          </cell>
          <cell r="D50">
            <v>11200</v>
          </cell>
          <cell r="M50">
            <v>804272</v>
          </cell>
          <cell r="AR50">
            <v>252000</v>
          </cell>
          <cell r="AY50">
            <v>1067472</v>
          </cell>
          <cell r="AZ50">
            <v>69385.680000000008</v>
          </cell>
          <cell r="BA50">
            <v>11101.708800000002</v>
          </cell>
          <cell r="BB50">
            <v>1147959.3887999998</v>
          </cell>
        </row>
        <row r="51">
          <cell r="A51" t="str">
            <v>Total general</v>
          </cell>
          <cell r="B51">
            <v>786960</v>
          </cell>
          <cell r="C51">
            <v>415544</v>
          </cell>
          <cell r="D51">
            <v>1407997</v>
          </cell>
          <cell r="E51">
            <v>39091691</v>
          </cell>
          <cell r="F51">
            <v>91640</v>
          </cell>
          <cell r="G51">
            <v>1386200</v>
          </cell>
          <cell r="H51">
            <v>4435000</v>
          </cell>
          <cell r="I51">
            <v>660491</v>
          </cell>
          <cell r="J51">
            <v>2210032</v>
          </cell>
          <cell r="K51">
            <v>1109429</v>
          </cell>
          <cell r="L51">
            <v>525053</v>
          </cell>
          <cell r="M51">
            <v>1324400</v>
          </cell>
          <cell r="N51">
            <v>4229253</v>
          </cell>
          <cell r="O51">
            <v>4731640</v>
          </cell>
          <cell r="P51">
            <v>82696</v>
          </cell>
          <cell r="Q51">
            <v>552120</v>
          </cell>
          <cell r="R51">
            <v>672000</v>
          </cell>
          <cell r="S51">
            <v>14422699</v>
          </cell>
          <cell r="T51">
            <v>8569607</v>
          </cell>
          <cell r="U51">
            <v>4291188</v>
          </cell>
          <cell r="V51">
            <v>1600298</v>
          </cell>
          <cell r="W51">
            <v>294060</v>
          </cell>
          <cell r="X51">
            <v>1707149</v>
          </cell>
          <cell r="Y51">
            <v>5771100</v>
          </cell>
          <cell r="Z51">
            <v>16830642</v>
          </cell>
          <cell r="AA51">
            <v>112000</v>
          </cell>
          <cell r="AB51">
            <v>466320</v>
          </cell>
          <cell r="AC51">
            <v>4083409</v>
          </cell>
          <cell r="AD51">
            <v>2869840</v>
          </cell>
          <cell r="AE51">
            <v>5192160</v>
          </cell>
          <cell r="AF51">
            <v>1305920</v>
          </cell>
          <cell r="AG51">
            <v>1243200</v>
          </cell>
          <cell r="AH51">
            <v>10405782.32</v>
          </cell>
          <cell r="AI51">
            <v>131834</v>
          </cell>
          <cell r="AJ51">
            <v>116000</v>
          </cell>
          <cell r="AK51">
            <v>2959280</v>
          </cell>
          <cell r="AL51">
            <v>10487966</v>
          </cell>
          <cell r="AM51">
            <v>1395480</v>
          </cell>
          <cell r="AN51">
            <v>1038200</v>
          </cell>
          <cell r="AO51">
            <v>2030000</v>
          </cell>
          <cell r="AP51">
            <v>2835200</v>
          </cell>
          <cell r="AQ51">
            <v>156440</v>
          </cell>
          <cell r="AR51">
            <v>806400</v>
          </cell>
          <cell r="AS51">
            <v>4117329</v>
          </cell>
          <cell r="AT51">
            <v>3983904</v>
          </cell>
          <cell r="AU51">
            <v>1978438</v>
          </cell>
          <cell r="AV51">
            <v>6385193</v>
          </cell>
          <cell r="AW51">
            <v>270375</v>
          </cell>
          <cell r="AX51">
            <v>566712</v>
          </cell>
          <cell r="AY51">
            <v>182136271.31999999</v>
          </cell>
          <cell r="AZ51">
            <v>11838857.6358</v>
          </cell>
          <cell r="BA51">
            <v>1894217.2217280001</v>
          </cell>
          <cell r="BB51">
            <v>195869346.17752799</v>
          </cell>
        </row>
        <row r="52">
          <cell r="AZ52">
            <v>0</v>
          </cell>
          <cell r="BA52">
            <v>0</v>
          </cell>
          <cell r="BB52">
            <v>0</v>
          </cell>
        </row>
        <row r="53">
          <cell r="AZ53">
            <v>0</v>
          </cell>
          <cell r="BA53">
            <v>0</v>
          </cell>
          <cell r="BB53">
            <v>0</v>
          </cell>
        </row>
      </sheetData>
      <sheetData sheetId="28" refreshError="1">
        <row r="3">
          <cell r="A3" t="str">
            <v>Suma de VALORES</v>
          </cell>
          <cell r="B3" t="str">
            <v>PROVEEDORES</v>
          </cell>
        </row>
        <row r="4">
          <cell r="A4" t="str">
            <v>CODIGO</v>
          </cell>
          <cell r="B4" t="str">
            <v>CARLOS MARIO PARIS</v>
          </cell>
          <cell r="C4" t="str">
            <v>Total general</v>
          </cell>
          <cell r="D4" t="str">
            <v>UTILIDAD</v>
          </cell>
          <cell r="E4" t="str">
            <v>IVA</v>
          </cell>
          <cell r="F4" t="str">
            <v>TOTAL</v>
          </cell>
          <cell r="G4" t="str">
            <v>C AFESALUD</v>
          </cell>
          <cell r="H4" t="str">
            <v>CAFESALUD</v>
          </cell>
          <cell r="I4" t="str">
            <v>CARLOS GOMEZ</v>
          </cell>
          <cell r="J4" t="str">
            <v>CIELOS Y MUROS</v>
          </cell>
          <cell r="K4" t="str">
            <v>COARTE</v>
          </cell>
          <cell r="L4" t="str">
            <v>CONSTRUAVENIDA</v>
          </cell>
          <cell r="M4" t="str">
            <v>CONSTRUCCIONES Y SERVICIOS</v>
          </cell>
          <cell r="N4" t="str">
            <v>D´VERO</v>
          </cell>
          <cell r="O4" t="str">
            <v>DECOLOR</v>
          </cell>
          <cell r="P4" t="str">
            <v>ELEMENTOS Y COMPLEMENTOS</v>
          </cell>
          <cell r="Q4" t="str">
            <v>EQUIELECT</v>
          </cell>
          <cell r="R4" t="str">
            <v>ESTACONES</v>
          </cell>
          <cell r="S4" t="str">
            <v>ESTRUCTURAS CENO</v>
          </cell>
          <cell r="T4" t="str">
            <v>FERNANDO ROJAS</v>
          </cell>
          <cell r="U4" t="str">
            <v>FERRASA</v>
          </cell>
          <cell r="V4" t="str">
            <v>FERREAS</v>
          </cell>
          <cell r="W4" t="str">
            <v>FERRET. DOS PALACIOS</v>
          </cell>
          <cell r="X4" t="str">
            <v>FERRET. LA REBAJA</v>
          </cell>
          <cell r="Y4" t="str">
            <v>FERROSVEL</v>
          </cell>
          <cell r="Z4" t="str">
            <v>FERROVALVULAS</v>
          </cell>
          <cell r="AA4" t="str">
            <v>INDURAL</v>
          </cell>
          <cell r="AB4" t="str">
            <v>INMA</v>
          </cell>
          <cell r="AC4" t="str">
            <v>IRAL</v>
          </cell>
          <cell r="AD4" t="str">
            <v>JORGE PALACIO</v>
          </cell>
          <cell r="AE4" t="str">
            <v>JOSE REINEL RUBIO</v>
          </cell>
          <cell r="AF4" t="str">
            <v>JUAN FERNANDO NARANJO</v>
          </cell>
          <cell r="AG4" t="str">
            <v>LAS MALLAS</v>
          </cell>
          <cell r="AH4" t="str">
            <v>LOGITRANS</v>
          </cell>
          <cell r="AI4" t="str">
            <v>LUIS ALFONSO ISAZA</v>
          </cell>
          <cell r="AJ4" t="str">
            <v>MBT COLOMBIA</v>
          </cell>
          <cell r="AK4" t="str">
            <v>METROCONCRETO</v>
          </cell>
          <cell r="AL4" t="str">
            <v>MOLITUR</v>
          </cell>
          <cell r="AM4" t="str">
            <v>OSCAR LOPERA</v>
          </cell>
          <cell r="AN4" t="str">
            <v>RAFAEL OSORIO</v>
          </cell>
          <cell r="AO4" t="str">
            <v>ROCA</v>
          </cell>
          <cell r="AP4" t="str">
            <v>SERVIANCLAJES</v>
          </cell>
          <cell r="AQ4" t="str">
            <v>SIKA COLOMBIA</v>
          </cell>
          <cell r="AR4" t="str">
            <v>VIDRIERA LOS FAROS</v>
          </cell>
          <cell r="AS4" t="str">
            <v>Total general</v>
          </cell>
          <cell r="AT4" t="str">
            <v>UTILIDAD</v>
          </cell>
          <cell r="AU4" t="str">
            <v>IVA</v>
          </cell>
          <cell r="AV4" t="str">
            <v>TOTAL</v>
          </cell>
        </row>
        <row r="5">
          <cell r="A5" t="str">
            <v>160</v>
          </cell>
          <cell r="B5">
            <v>1275912</v>
          </cell>
          <cell r="C5">
            <v>1275912</v>
          </cell>
          <cell r="D5">
            <v>82934.28</v>
          </cell>
          <cell r="E5">
            <v>217415.40480000002</v>
          </cell>
          <cell r="F5">
            <v>1576261.6847999999</v>
          </cell>
          <cell r="G5">
            <v>995700</v>
          </cell>
          <cell r="H5">
            <v>65000</v>
          </cell>
          <cell r="L5">
            <v>149999</v>
          </cell>
          <cell r="O5">
            <v>1184869</v>
          </cell>
          <cell r="P5">
            <v>290000</v>
          </cell>
          <cell r="Q5">
            <v>5805.6856000000007</v>
          </cell>
          <cell r="R5">
            <v>600330.2206</v>
          </cell>
          <cell r="T5">
            <v>686336</v>
          </cell>
          <cell r="AD5">
            <v>248371.20000000001</v>
          </cell>
          <cell r="AS5">
            <v>3470276.2</v>
          </cell>
          <cell r="AT5">
            <v>225567.95300000001</v>
          </cell>
          <cell r="AU5">
            <v>36090.872480000005</v>
          </cell>
          <cell r="AV5">
            <v>3731935.0254800003</v>
          </cell>
        </row>
        <row r="6">
          <cell r="A6" t="str">
            <v>162</v>
          </cell>
          <cell r="B6">
            <v>956934</v>
          </cell>
          <cell r="C6">
            <v>956934</v>
          </cell>
          <cell r="D6">
            <v>62200.71</v>
          </cell>
          <cell r="E6">
            <v>163061.55359999998</v>
          </cell>
          <cell r="F6">
            <v>1182196.2635999999</v>
          </cell>
          <cell r="I6">
            <v>115750</v>
          </cell>
          <cell r="O6">
            <v>157412</v>
          </cell>
          <cell r="P6">
            <v>10231.780000000001</v>
          </cell>
          <cell r="Q6">
            <v>1637.0848000000001</v>
          </cell>
          <cell r="R6">
            <v>169280.86480000001</v>
          </cell>
          <cell r="AD6">
            <v>248371.20000000001</v>
          </cell>
          <cell r="AL6">
            <v>476700</v>
          </cell>
          <cell r="AS6">
            <v>840821.2</v>
          </cell>
          <cell r="AT6">
            <v>54653.377999999997</v>
          </cell>
          <cell r="AU6">
            <v>8744.5404799999997</v>
          </cell>
          <cell r="AV6">
            <v>904219.11847999995</v>
          </cell>
        </row>
        <row r="7">
          <cell r="A7" t="str">
            <v>200</v>
          </cell>
          <cell r="B7">
            <v>158137.60000000001</v>
          </cell>
          <cell r="C7">
            <v>158137.60000000001</v>
          </cell>
          <cell r="D7">
            <v>10278.944000000001</v>
          </cell>
          <cell r="E7">
            <v>26946.64704</v>
          </cell>
          <cell r="F7">
            <v>195363.19104000001</v>
          </cell>
          <cell r="H7">
            <v>69189.2</v>
          </cell>
          <cell r="I7">
            <v>115750</v>
          </cell>
          <cell r="O7">
            <v>92389.2</v>
          </cell>
          <cell r="P7">
            <v>6005.2979999999998</v>
          </cell>
          <cell r="Q7">
            <v>960.84767999999997</v>
          </cell>
          <cell r="R7">
            <v>99355.345679999999</v>
          </cell>
          <cell r="AD7">
            <v>248371.20000000001</v>
          </cell>
          <cell r="AS7">
            <v>364121.2</v>
          </cell>
          <cell r="AT7">
            <v>23667.878000000001</v>
          </cell>
          <cell r="AU7">
            <v>3786.8604800000003</v>
          </cell>
          <cell r="AV7">
            <v>391575.93848000001</v>
          </cell>
        </row>
        <row r="8">
          <cell r="A8" t="str">
            <v>201</v>
          </cell>
          <cell r="B8">
            <v>158137.60000000001</v>
          </cell>
          <cell r="C8">
            <v>158137.60000000001</v>
          </cell>
          <cell r="D8">
            <v>10278.944000000001</v>
          </cell>
          <cell r="E8">
            <v>26946.64704</v>
          </cell>
          <cell r="F8">
            <v>195363.19104000001</v>
          </cell>
          <cell r="O8">
            <v>324800</v>
          </cell>
          <cell r="P8">
            <v>21112</v>
          </cell>
          <cell r="Q8">
            <v>3377.92</v>
          </cell>
          <cell r="R8">
            <v>349289.92</v>
          </cell>
          <cell r="AP8">
            <v>88160</v>
          </cell>
          <cell r="AS8">
            <v>88160</v>
          </cell>
          <cell r="AT8">
            <v>5730.4000000000005</v>
          </cell>
          <cell r="AU8">
            <v>916.86400000000015</v>
          </cell>
          <cell r="AV8">
            <v>94807.263999999996</v>
          </cell>
        </row>
        <row r="9">
          <cell r="A9" t="str">
            <v>202</v>
          </cell>
          <cell r="B9">
            <v>158137.60000000001</v>
          </cell>
          <cell r="C9">
            <v>158137.60000000001</v>
          </cell>
          <cell r="D9">
            <v>10278.944000000001</v>
          </cell>
          <cell r="E9">
            <v>26946.64704</v>
          </cell>
          <cell r="F9">
            <v>195363.19104000001</v>
          </cell>
          <cell r="H9">
            <v>69189.2</v>
          </cell>
          <cell r="O9">
            <v>306991</v>
          </cell>
          <cell r="P9">
            <v>4497.2979999999998</v>
          </cell>
          <cell r="Q9">
            <v>719.56768</v>
          </cell>
          <cell r="R9">
            <v>74406.065679999985</v>
          </cell>
          <cell r="X9">
            <v>51577</v>
          </cell>
          <cell r="AS9">
            <v>358568</v>
          </cell>
          <cell r="AT9">
            <v>23306.920000000002</v>
          </cell>
          <cell r="AU9">
            <v>3729.1072000000004</v>
          </cell>
          <cell r="AV9">
            <v>385604.02720000001</v>
          </cell>
        </row>
        <row r="10">
          <cell r="A10" t="str">
            <v>203</v>
          </cell>
          <cell r="B10">
            <v>158137.60000000001</v>
          </cell>
          <cell r="C10">
            <v>158137.60000000001</v>
          </cell>
          <cell r="D10">
            <v>10278.944000000001</v>
          </cell>
          <cell r="E10">
            <v>26946.64704</v>
          </cell>
          <cell r="F10">
            <v>195363.19104000001</v>
          </cell>
          <cell r="H10">
            <v>69189.2</v>
          </cell>
          <cell r="O10">
            <v>69189.2</v>
          </cell>
          <cell r="P10">
            <v>4497.2979999999998</v>
          </cell>
          <cell r="Q10">
            <v>719.56768</v>
          </cell>
          <cell r="R10">
            <v>74406.065679999985</v>
          </cell>
          <cell r="X10">
            <v>17010</v>
          </cell>
          <cell r="AS10">
            <v>17010</v>
          </cell>
          <cell r="AT10">
            <v>1105.6500000000001</v>
          </cell>
          <cell r="AU10">
            <v>176.90400000000002</v>
          </cell>
          <cell r="AV10">
            <v>18292.554</v>
          </cell>
        </row>
        <row r="11">
          <cell r="A11" t="str">
            <v>204</v>
          </cell>
          <cell r="B11">
            <v>158137.60000000001</v>
          </cell>
          <cell r="C11">
            <v>158137.60000000001</v>
          </cell>
          <cell r="D11">
            <v>10278.944000000001</v>
          </cell>
          <cell r="E11">
            <v>26946.64704</v>
          </cell>
          <cell r="F11">
            <v>195363.19104000001</v>
          </cell>
          <cell r="H11">
            <v>1729728</v>
          </cell>
          <cell r="M11">
            <v>441907</v>
          </cell>
          <cell r="N11">
            <v>356720</v>
          </cell>
          <cell r="O11">
            <v>2528355</v>
          </cell>
          <cell r="P11">
            <v>164343.07500000001</v>
          </cell>
          <cell r="Q11">
            <v>26294.892000000003</v>
          </cell>
          <cell r="R11">
            <v>2718992.9670000002</v>
          </cell>
          <cell r="AI11">
            <v>464000</v>
          </cell>
          <cell r="AS11">
            <v>464000</v>
          </cell>
          <cell r="AT11">
            <v>30160</v>
          </cell>
          <cell r="AU11">
            <v>4825.6000000000004</v>
          </cell>
          <cell r="AV11">
            <v>498985.6</v>
          </cell>
        </row>
        <row r="12">
          <cell r="A12" t="str">
            <v>205</v>
          </cell>
          <cell r="B12">
            <v>158137.60000000001</v>
          </cell>
          <cell r="C12">
            <v>158137.60000000001</v>
          </cell>
          <cell r="D12">
            <v>7256704</v>
          </cell>
          <cell r="E12">
            <v>114840</v>
          </cell>
          <cell r="F12">
            <v>2566932</v>
          </cell>
          <cell r="H12">
            <v>292723</v>
          </cell>
          <cell r="K12">
            <v>13921248</v>
          </cell>
          <cell r="L12">
            <v>1417924</v>
          </cell>
          <cell r="M12">
            <v>67424</v>
          </cell>
          <cell r="N12">
            <v>80640</v>
          </cell>
          <cell r="O12">
            <v>440787</v>
          </cell>
          <cell r="P12">
            <v>28651.155000000002</v>
          </cell>
          <cell r="Q12">
            <v>4584.1848000000009</v>
          </cell>
          <cell r="R12">
            <v>474022.33980000002</v>
          </cell>
          <cell r="T12">
            <v>2856000</v>
          </cell>
          <cell r="U12">
            <v>289666</v>
          </cell>
          <cell r="W12">
            <v>398420</v>
          </cell>
          <cell r="Z12">
            <v>1249468</v>
          </cell>
          <cell r="AB12">
            <v>1682629</v>
          </cell>
          <cell r="AK12">
            <v>864998</v>
          </cell>
          <cell r="AO12">
            <v>209623</v>
          </cell>
          <cell r="AS12">
            <v>32828452</v>
          </cell>
          <cell r="AT12">
            <v>2133849.38</v>
          </cell>
          <cell r="AU12">
            <v>341415.9008</v>
          </cell>
          <cell r="AV12">
            <v>35303717.2808</v>
          </cell>
        </row>
        <row r="13">
          <cell r="A13" t="str">
            <v>206</v>
          </cell>
          <cell r="B13">
            <v>158137.60000000001</v>
          </cell>
          <cell r="C13">
            <v>158137.60000000001</v>
          </cell>
          <cell r="D13">
            <v>1274112</v>
          </cell>
          <cell r="E13">
            <v>26946.64704</v>
          </cell>
          <cell r="F13">
            <v>195363.19104000001</v>
          </cell>
          <cell r="G13">
            <v>2876160</v>
          </cell>
          <cell r="H13">
            <v>199584</v>
          </cell>
          <cell r="K13">
            <v>1172644</v>
          </cell>
          <cell r="L13">
            <v>43405</v>
          </cell>
          <cell r="O13">
            <v>3387216</v>
          </cell>
          <cell r="P13">
            <v>220169.04</v>
          </cell>
          <cell r="Q13">
            <v>35227.046399999999</v>
          </cell>
          <cell r="R13">
            <v>3642612.0863999999</v>
          </cell>
          <cell r="W13">
            <v>43500</v>
          </cell>
          <cell r="Z13">
            <v>43388</v>
          </cell>
          <cell r="AB13">
            <v>3926133</v>
          </cell>
          <cell r="AN13">
            <v>1586880</v>
          </cell>
          <cell r="AR13">
            <v>42873</v>
          </cell>
          <cell r="AS13">
            <v>8132935</v>
          </cell>
          <cell r="AT13">
            <v>528640.77500000002</v>
          </cell>
          <cell r="AU13">
            <v>84582.524000000005</v>
          </cell>
          <cell r="AV13">
            <v>8746158.2990000006</v>
          </cell>
        </row>
        <row r="14">
          <cell r="A14" t="str">
            <v>207</v>
          </cell>
          <cell r="B14">
            <v>158137.60000000001</v>
          </cell>
          <cell r="C14">
            <v>158137.60000000001</v>
          </cell>
          <cell r="D14">
            <v>10278.944000000001</v>
          </cell>
          <cell r="E14">
            <v>26946.64704</v>
          </cell>
          <cell r="F14">
            <v>195363.19104000001</v>
          </cell>
          <cell r="H14">
            <v>1518169.1</v>
          </cell>
          <cell r="O14">
            <v>3202969.1</v>
          </cell>
          <cell r="P14">
            <v>208192.9915</v>
          </cell>
          <cell r="Q14">
            <v>33310.878640000003</v>
          </cell>
          <cell r="R14">
            <v>3444472.9701399999</v>
          </cell>
          <cell r="V14">
            <v>11600</v>
          </cell>
          <cell r="AE14">
            <v>1060640</v>
          </cell>
          <cell r="AS14">
            <v>1072240</v>
          </cell>
          <cell r="AT14">
            <v>69695.600000000006</v>
          </cell>
          <cell r="AU14">
            <v>11151.296</v>
          </cell>
          <cell r="AV14">
            <v>1153086.8960000002</v>
          </cell>
        </row>
        <row r="15">
          <cell r="A15" t="str">
            <v>208</v>
          </cell>
          <cell r="B15">
            <v>158137.60000000001</v>
          </cell>
          <cell r="C15">
            <v>158137.60000000001</v>
          </cell>
          <cell r="D15">
            <v>10278.944000000001</v>
          </cell>
          <cell r="E15">
            <v>26946.64704</v>
          </cell>
          <cell r="F15">
            <v>195363.19104000001</v>
          </cell>
          <cell r="H15">
            <v>650643.9</v>
          </cell>
          <cell r="O15">
            <v>650643.9</v>
          </cell>
          <cell r="P15">
            <v>42291.853500000005</v>
          </cell>
          <cell r="Q15">
            <v>6766.6965600000012</v>
          </cell>
          <cell r="R15">
            <v>699702.45005999994</v>
          </cell>
          <cell r="AD15">
            <v>133056</v>
          </cell>
          <cell r="AL15">
            <v>63900</v>
          </cell>
          <cell r="AQ15">
            <v>354496</v>
          </cell>
          <cell r="AS15">
            <v>551452</v>
          </cell>
          <cell r="AT15">
            <v>35844.380000000005</v>
          </cell>
          <cell r="AU15">
            <v>5735.1008000000011</v>
          </cell>
          <cell r="AV15">
            <v>593031.48080000002</v>
          </cell>
        </row>
        <row r="16">
          <cell r="A16" t="str">
            <v>211</v>
          </cell>
          <cell r="B16">
            <v>158137.60000000001</v>
          </cell>
          <cell r="C16">
            <v>158137.60000000001</v>
          </cell>
          <cell r="D16">
            <v>10278.944000000001</v>
          </cell>
          <cell r="E16">
            <v>26946.64704</v>
          </cell>
          <cell r="F16">
            <v>195363.19104000001</v>
          </cell>
          <cell r="I16">
            <v>586522</v>
          </cell>
          <cell r="J16">
            <v>4080000</v>
          </cell>
          <cell r="K16">
            <v>630000</v>
          </cell>
          <cell r="L16">
            <v>1185520</v>
          </cell>
          <cell r="M16">
            <v>294605</v>
          </cell>
          <cell r="N16">
            <v>20000</v>
          </cell>
          <cell r="O16">
            <v>11128055</v>
          </cell>
          <cell r="P16">
            <v>723323.57500000007</v>
          </cell>
          <cell r="Q16">
            <v>115731.77200000001</v>
          </cell>
          <cell r="R16">
            <v>11967110.346999999</v>
          </cell>
          <cell r="V16">
            <v>256868</v>
          </cell>
          <cell r="AL16">
            <v>63900</v>
          </cell>
          <cell r="AS16">
            <v>320768</v>
          </cell>
          <cell r="AT16">
            <v>20849.920000000002</v>
          </cell>
          <cell r="AU16">
            <v>3335.9872000000005</v>
          </cell>
          <cell r="AV16">
            <v>344953.90719999996</v>
          </cell>
        </row>
        <row r="17">
          <cell r="A17" t="str">
            <v>OFICINA</v>
          </cell>
          <cell r="B17">
            <v>318978</v>
          </cell>
          <cell r="C17">
            <v>318978</v>
          </cell>
          <cell r="D17">
            <v>20733.57</v>
          </cell>
          <cell r="E17">
            <v>54353.851200000005</v>
          </cell>
          <cell r="F17">
            <v>394065.42119999998</v>
          </cell>
          <cell r="H17">
            <v>69189.2</v>
          </cell>
          <cell r="M17">
            <v>555520</v>
          </cell>
          <cell r="O17">
            <v>2680069.2000000002</v>
          </cell>
          <cell r="P17">
            <v>174204.49800000002</v>
          </cell>
          <cell r="Q17">
            <v>27872.719680000006</v>
          </cell>
          <cell r="R17">
            <v>2882146.4176800004</v>
          </cell>
          <cell r="AS17">
            <v>555520</v>
          </cell>
          <cell r="AT17">
            <v>36108.800000000003</v>
          </cell>
          <cell r="AU17">
            <v>5777.4080000000004</v>
          </cell>
          <cell r="AV17">
            <v>597406.2080000001</v>
          </cell>
        </row>
        <row r="18">
          <cell r="A18" t="str">
            <v>YARDLEY</v>
          </cell>
          <cell r="B18">
            <v>637956</v>
          </cell>
          <cell r="C18">
            <v>637956</v>
          </cell>
          <cell r="D18">
            <v>41467.14</v>
          </cell>
          <cell r="E18">
            <v>108707.70240000001</v>
          </cell>
          <cell r="F18">
            <v>788130.84239999996</v>
          </cell>
          <cell r="N18">
            <v>601769</v>
          </cell>
          <cell r="O18">
            <v>601769</v>
          </cell>
          <cell r="P18">
            <v>39114.985000000001</v>
          </cell>
          <cell r="Q18">
            <v>6258.3976000000002</v>
          </cell>
          <cell r="R18">
            <v>647142.38260000001</v>
          </cell>
          <cell r="AD18">
            <v>119750.39999999999</v>
          </cell>
          <cell r="AS18">
            <v>119750.39999999999</v>
          </cell>
          <cell r="AT18">
            <v>7783.7759999999998</v>
          </cell>
          <cell r="AU18">
            <v>1245.40416</v>
          </cell>
          <cell r="AV18">
            <v>128779.58016</v>
          </cell>
        </row>
        <row r="19">
          <cell r="A19" t="str">
            <v>407</v>
          </cell>
          <cell r="E19">
            <v>757654</v>
          </cell>
          <cell r="H19">
            <v>69189.2</v>
          </cell>
          <cell r="O19">
            <v>826843.2</v>
          </cell>
          <cell r="P19">
            <v>53744.807999999997</v>
          </cell>
          <cell r="Q19">
            <v>8599.1692800000001</v>
          </cell>
          <cell r="R19">
            <v>889187.17727999995</v>
          </cell>
          <cell r="AG19">
            <v>6765013</v>
          </cell>
          <cell r="AS19">
            <v>6765013</v>
          </cell>
          <cell r="AT19">
            <v>439725.84500000003</v>
          </cell>
          <cell r="AU19">
            <v>70356.135200000004</v>
          </cell>
          <cell r="AV19">
            <v>7275094.9802000001</v>
          </cell>
        </row>
        <row r="20">
          <cell r="A20" t="str">
            <v>408</v>
          </cell>
          <cell r="F20">
            <v>1140480</v>
          </cell>
          <cell r="O20">
            <v>1140480</v>
          </cell>
          <cell r="P20">
            <v>74131.199999999997</v>
          </cell>
          <cell r="Q20">
            <v>145882</v>
          </cell>
          <cell r="R20">
            <v>1226472.192</v>
          </cell>
          <cell r="AC20">
            <v>893200</v>
          </cell>
          <cell r="AS20">
            <v>1039082</v>
          </cell>
          <cell r="AT20">
            <v>67540.33</v>
          </cell>
          <cell r="AU20">
            <v>10806.452800000001</v>
          </cell>
          <cell r="AV20">
            <v>1117428.7828000002</v>
          </cell>
        </row>
        <row r="21">
          <cell r="A21" t="str">
            <v>AMPLIACION</v>
          </cell>
          <cell r="B21">
            <v>1156512</v>
          </cell>
          <cell r="C21">
            <v>291714</v>
          </cell>
          <cell r="D21">
            <v>157412</v>
          </cell>
          <cell r="E21">
            <v>5145348</v>
          </cell>
          <cell r="F21">
            <v>4999360</v>
          </cell>
          <cell r="G21">
            <v>2876160</v>
          </cell>
          <cell r="H21">
            <v>4736794</v>
          </cell>
          <cell r="I21">
            <v>160666.66666666666</v>
          </cell>
          <cell r="J21">
            <v>4080000</v>
          </cell>
          <cell r="K21">
            <v>630000</v>
          </cell>
          <cell r="L21">
            <v>1335519</v>
          </cell>
          <cell r="M21">
            <v>803936</v>
          </cell>
          <cell r="N21">
            <v>1059129</v>
          </cell>
          <cell r="O21">
            <v>27858406</v>
          </cell>
          <cell r="P21">
            <v>1810796.3900000004</v>
          </cell>
          <cell r="Q21">
            <v>289727.42240000004</v>
          </cell>
          <cell r="R21">
            <v>29958929.812400002</v>
          </cell>
          <cell r="AF21">
            <v>1900800</v>
          </cell>
          <cell r="AS21">
            <v>2061466.6666666667</v>
          </cell>
          <cell r="AT21">
            <v>133995.33333333334</v>
          </cell>
          <cell r="AU21">
            <v>21439.253333333334</v>
          </cell>
          <cell r="AV21">
            <v>2216901.2533333334</v>
          </cell>
        </row>
        <row r="22">
          <cell r="A22" t="str">
            <v>CALDERAS</v>
          </cell>
          <cell r="AD22">
            <v>306029</v>
          </cell>
          <cell r="AS22">
            <v>306029</v>
          </cell>
          <cell r="AT22">
            <v>19891.885000000002</v>
          </cell>
          <cell r="AU22">
            <v>3182.7016000000003</v>
          </cell>
          <cell r="AV22">
            <v>329103.58660000004</v>
          </cell>
        </row>
        <row r="23">
          <cell r="A23" t="str">
            <v>CARREFOUR</v>
          </cell>
          <cell r="C23">
            <v>2524000</v>
          </cell>
          <cell r="AD23">
            <v>2528064</v>
          </cell>
          <cell r="AO23">
            <v>1600000</v>
          </cell>
          <cell r="AS23">
            <v>6652064</v>
          </cell>
          <cell r="AT23">
            <v>432384.16000000003</v>
          </cell>
          <cell r="AU23">
            <v>69181.46560000001</v>
          </cell>
          <cell r="AV23">
            <v>7153629.6255999999</v>
          </cell>
        </row>
        <row r="24">
          <cell r="A24" t="str">
            <v>OFICINA</v>
          </cell>
          <cell r="B24">
            <v>644044</v>
          </cell>
          <cell r="E24">
            <v>407137</v>
          </cell>
          <cell r="I24">
            <v>29500</v>
          </cell>
          <cell r="K24">
            <v>483578</v>
          </cell>
          <cell r="L24">
            <v>558818</v>
          </cell>
          <cell r="N24">
            <v>250432</v>
          </cell>
          <cell r="R24">
            <v>121500</v>
          </cell>
          <cell r="S24">
            <v>795528</v>
          </cell>
          <cell r="T24">
            <v>80640</v>
          </cell>
          <cell r="U24">
            <v>632780</v>
          </cell>
          <cell r="W24">
            <v>143840</v>
          </cell>
          <cell r="Z24">
            <v>86544</v>
          </cell>
          <cell r="AA24">
            <v>1138500</v>
          </cell>
          <cell r="AM24">
            <v>84000</v>
          </cell>
          <cell r="AN24">
            <v>5941520</v>
          </cell>
          <cell r="AS24">
            <v>11398361</v>
          </cell>
          <cell r="AT24">
            <v>740893.46499999997</v>
          </cell>
          <cell r="AU24">
            <v>118542.9544</v>
          </cell>
          <cell r="AV24">
            <v>12257797.419399999</v>
          </cell>
        </row>
        <row r="25">
          <cell r="A25" t="str">
            <v>R09</v>
          </cell>
          <cell r="I25">
            <v>160666.66666666666</v>
          </cell>
          <cell r="J25">
            <v>-44742</v>
          </cell>
          <cell r="S25">
            <v>4728889</v>
          </cell>
          <cell r="X25">
            <v>485441</v>
          </cell>
          <cell r="Y25">
            <v>925557</v>
          </cell>
          <cell r="AF25">
            <v>1900800</v>
          </cell>
          <cell r="AH25">
            <v>206112</v>
          </cell>
          <cell r="AJ25">
            <v>1316832</v>
          </cell>
          <cell r="AK25">
            <v>6035756</v>
          </cell>
          <cell r="AS25">
            <v>15715311.666666668</v>
          </cell>
          <cell r="AT25">
            <v>1021495.2583333334</v>
          </cell>
          <cell r="AU25">
            <v>163439.24133333334</v>
          </cell>
          <cell r="AV25">
            <v>16900246.166333333</v>
          </cell>
        </row>
        <row r="26">
          <cell r="A26" t="str">
            <v>R10</v>
          </cell>
          <cell r="I26">
            <v>160666.66666666666</v>
          </cell>
          <cell r="AS26">
            <v>160666.66666666666</v>
          </cell>
          <cell r="AT26">
            <v>10443.333333333334</v>
          </cell>
          <cell r="AU26">
            <v>1670.9333333333334</v>
          </cell>
          <cell r="AV26">
            <v>172780.93333333332</v>
          </cell>
        </row>
        <row r="27">
          <cell r="A27" t="str">
            <v>YARDLEY</v>
          </cell>
          <cell r="D27">
            <v>624624</v>
          </cell>
          <cell r="L27">
            <v>413932</v>
          </cell>
          <cell r="AR27">
            <v>169823</v>
          </cell>
          <cell r="AS27">
            <v>1208379</v>
          </cell>
          <cell r="AT27">
            <v>78544.635000000009</v>
          </cell>
          <cell r="AU27">
            <v>12567.141600000003</v>
          </cell>
          <cell r="AV27">
            <v>1299490.7766</v>
          </cell>
        </row>
        <row r="28">
          <cell r="A28" t="str">
            <v>Total general</v>
          </cell>
          <cell r="B28">
            <v>644044</v>
          </cell>
          <cell r="C28">
            <v>2524000</v>
          </cell>
          <cell r="D28">
            <v>9155440</v>
          </cell>
          <cell r="E28">
            <v>521977</v>
          </cell>
          <cell r="F28">
            <v>2566932</v>
          </cell>
          <cell r="G28">
            <v>995700</v>
          </cell>
          <cell r="H28">
            <v>65000</v>
          </cell>
          <cell r="I28">
            <v>743000</v>
          </cell>
          <cell r="J28">
            <v>-44742</v>
          </cell>
          <cell r="K28">
            <v>15577470</v>
          </cell>
          <cell r="L28">
            <v>2434079</v>
          </cell>
          <cell r="M28">
            <v>555520</v>
          </cell>
          <cell r="N28">
            <v>250432</v>
          </cell>
          <cell r="O28">
            <v>1491860</v>
          </cell>
          <cell r="P28">
            <v>290000</v>
          </cell>
          <cell r="Q28">
            <v>145882</v>
          </cell>
          <cell r="R28">
            <v>121500</v>
          </cell>
          <cell r="S28">
            <v>5524417</v>
          </cell>
          <cell r="T28">
            <v>3622976</v>
          </cell>
          <cell r="U28">
            <v>922446</v>
          </cell>
          <cell r="V28">
            <v>268468</v>
          </cell>
          <cell r="W28">
            <v>585760</v>
          </cell>
          <cell r="X28">
            <v>554028</v>
          </cell>
          <cell r="Y28">
            <v>925557</v>
          </cell>
          <cell r="Z28">
            <v>1379400</v>
          </cell>
          <cell r="AA28">
            <v>1138500</v>
          </cell>
          <cell r="AB28">
            <v>5608762</v>
          </cell>
          <cell r="AC28">
            <v>893200</v>
          </cell>
          <cell r="AD28">
            <v>3832013</v>
          </cell>
          <cell r="AE28">
            <v>1060640</v>
          </cell>
          <cell r="AF28">
            <v>3801600</v>
          </cell>
          <cell r="AG28">
            <v>6765013</v>
          </cell>
          <cell r="AH28">
            <v>206112</v>
          </cell>
          <cell r="AI28">
            <v>464000</v>
          </cell>
          <cell r="AJ28">
            <v>1316832</v>
          </cell>
          <cell r="AK28">
            <v>6900754</v>
          </cell>
          <cell r="AL28">
            <v>604500</v>
          </cell>
          <cell r="AM28">
            <v>84000</v>
          </cell>
          <cell r="AN28">
            <v>7528400</v>
          </cell>
          <cell r="AO28">
            <v>1809623</v>
          </cell>
          <cell r="AP28">
            <v>88160</v>
          </cell>
          <cell r="AQ28">
            <v>354496</v>
          </cell>
          <cell r="AR28">
            <v>212696</v>
          </cell>
          <cell r="AS28">
            <v>94490447</v>
          </cell>
          <cell r="AT28">
            <v>6141879.0549999997</v>
          </cell>
          <cell r="AU28">
            <v>982700.64879999997</v>
          </cell>
          <cell r="AV28">
            <v>101615026.70380001</v>
          </cell>
        </row>
      </sheetData>
      <sheetData sheetId="29" refreshError="1">
        <row r="3">
          <cell r="A3" t="str">
            <v>Suma de VALORES</v>
          </cell>
          <cell r="B3" t="str">
            <v>PROVEEDORES</v>
          </cell>
        </row>
        <row r="4">
          <cell r="A4" t="str">
            <v>CODIGO</v>
          </cell>
          <cell r="B4" t="str">
            <v>AMPARO VELASQUEZ</v>
          </cell>
          <cell r="C4" t="str">
            <v>CARLOS MARIO PARIS</v>
          </cell>
          <cell r="D4" t="str">
            <v>JUAN GUILLERMO RENDON</v>
          </cell>
          <cell r="E4" t="str">
            <v>Total general</v>
          </cell>
          <cell r="F4" t="str">
            <v>UTILIDAD</v>
          </cell>
          <cell r="G4" t="str">
            <v>IVA</v>
          </cell>
          <cell r="H4" t="str">
            <v>TOTAL</v>
          </cell>
          <cell r="I4" t="str">
            <v>COARTE</v>
          </cell>
          <cell r="J4" t="str">
            <v>COECSA</v>
          </cell>
          <cell r="K4" t="str">
            <v>CONEQUIPOS</v>
          </cell>
          <cell r="L4" t="str">
            <v>CONSTRUAVENIDA</v>
          </cell>
          <cell r="M4" t="str">
            <v>COPAQUES</v>
          </cell>
          <cell r="N4" t="str">
            <v>DECOLOR</v>
          </cell>
          <cell r="O4" t="str">
            <v>DICENTE</v>
          </cell>
          <cell r="P4" t="str">
            <v>DISMINERALES</v>
          </cell>
          <cell r="Q4" t="str">
            <v>DOMINGO CORREA</v>
          </cell>
          <cell r="R4" t="str">
            <v>ELECTRODISEÑOS</v>
          </cell>
          <cell r="S4" t="str">
            <v>EVALTEC</v>
          </cell>
          <cell r="T4" t="str">
            <v>EVELIO GALEANO</v>
          </cell>
          <cell r="U4" t="str">
            <v>FERNANDO ROJAS</v>
          </cell>
          <cell r="V4" t="str">
            <v>FERRET. EL MACHUELO</v>
          </cell>
          <cell r="W4" t="str">
            <v>FERRET. NURUEÑA</v>
          </cell>
          <cell r="X4" t="str">
            <v>FERROSVEL</v>
          </cell>
          <cell r="Y4" t="str">
            <v>FREDY CARDONA</v>
          </cell>
          <cell r="Z4" t="str">
            <v>GERARDO ALZATE</v>
          </cell>
          <cell r="AA4" t="str">
            <v>GUSTAVO AGUDELO</v>
          </cell>
          <cell r="AB4" t="str">
            <v>INDURAL</v>
          </cell>
          <cell r="AC4" t="str">
            <v>INDUSTRIA DE FRIO</v>
          </cell>
          <cell r="AD4" t="str">
            <v>ISRAEL BUITRAGO</v>
          </cell>
          <cell r="AE4" t="str">
            <v>JAIME MEJIA</v>
          </cell>
          <cell r="AF4" t="str">
            <v>JHON JAIRO SERNA</v>
          </cell>
          <cell r="AG4" t="str">
            <v>JUAN BERNAL</v>
          </cell>
          <cell r="AH4" t="str">
            <v>LAS MALLAS</v>
          </cell>
          <cell r="AI4" t="str">
            <v>MEPAL</v>
          </cell>
          <cell r="AJ4" t="str">
            <v>PAULA TRUJILLO</v>
          </cell>
          <cell r="AK4" t="str">
            <v>PORTEFINO</v>
          </cell>
          <cell r="AL4" t="str">
            <v>PROMONTAJES</v>
          </cell>
          <cell r="AM4" t="str">
            <v>PVM</v>
          </cell>
          <cell r="AN4" t="str">
            <v>RAFAEL BARRAGAN</v>
          </cell>
          <cell r="AO4" t="str">
            <v>SENA</v>
          </cell>
          <cell r="AP4" t="str">
            <v>SIKA COLOMBIA</v>
          </cell>
          <cell r="AQ4" t="str">
            <v>TRANSPORTES Y SERVICIOS</v>
          </cell>
          <cell r="AR4" t="str">
            <v>VTR</v>
          </cell>
          <cell r="AS4" t="str">
            <v>WILLINGTON GALLEGO</v>
          </cell>
          <cell r="AT4" t="str">
            <v>Total general</v>
          </cell>
          <cell r="AU4" t="str">
            <v>UTILIDAD</v>
          </cell>
          <cell r="AV4" t="str">
            <v>IVA</v>
          </cell>
          <cell r="AW4" t="str">
            <v>TOTAL</v>
          </cell>
        </row>
        <row r="5">
          <cell r="A5" t="str">
            <v>002</v>
          </cell>
          <cell r="D5">
            <v>427500</v>
          </cell>
          <cell r="E5">
            <v>427500</v>
          </cell>
          <cell r="F5">
            <v>27787.5</v>
          </cell>
          <cell r="G5">
            <v>72846</v>
          </cell>
          <cell r="H5">
            <v>528133.5</v>
          </cell>
          <cell r="L5">
            <v>209678</v>
          </cell>
          <cell r="X5">
            <v>471227</v>
          </cell>
          <cell r="AD5">
            <v>1734432</v>
          </cell>
          <cell r="AT5">
            <v>209678</v>
          </cell>
          <cell r="AU5">
            <v>13629.07</v>
          </cell>
          <cell r="AV5">
            <v>2180.6511999999998</v>
          </cell>
          <cell r="AW5">
            <v>225487.7212</v>
          </cell>
        </row>
        <row r="6">
          <cell r="A6" t="str">
            <v>160</v>
          </cell>
          <cell r="B6">
            <v>819720</v>
          </cell>
          <cell r="E6">
            <v>819720</v>
          </cell>
          <cell r="F6">
            <v>53281.8</v>
          </cell>
          <cell r="G6">
            <v>139680.288</v>
          </cell>
          <cell r="H6">
            <v>1012682.088</v>
          </cell>
          <cell r="S6">
            <v>691247</v>
          </cell>
          <cell r="Z6">
            <v>646816</v>
          </cell>
          <cell r="AH6">
            <v>91007.272727272735</v>
          </cell>
          <cell r="AT6">
            <v>1048176</v>
          </cell>
          <cell r="AU6">
            <v>68131.44</v>
          </cell>
          <cell r="AV6">
            <v>10901.030400000001</v>
          </cell>
          <cell r="AW6">
            <v>1127208.4704</v>
          </cell>
        </row>
        <row r="7">
          <cell r="A7" t="str">
            <v>202</v>
          </cell>
          <cell r="B7">
            <v>1068344</v>
          </cell>
          <cell r="C7">
            <v>1235450</v>
          </cell>
          <cell r="E7">
            <v>1235450</v>
          </cell>
          <cell r="F7">
            <v>80304.25</v>
          </cell>
          <cell r="G7">
            <v>210520.68</v>
          </cell>
          <cell r="H7">
            <v>1526274.93</v>
          </cell>
          <cell r="AB7">
            <v>87808</v>
          </cell>
          <cell r="AD7">
            <v>312040</v>
          </cell>
          <cell r="AT7">
            <v>1068344</v>
          </cell>
          <cell r="AU7">
            <v>69442.36</v>
          </cell>
          <cell r="AV7">
            <v>11110.777599999999</v>
          </cell>
          <cell r="AW7">
            <v>1148897.1376</v>
          </cell>
        </row>
        <row r="8">
          <cell r="A8" t="str">
            <v>012</v>
          </cell>
          <cell r="T8">
            <v>50738</v>
          </cell>
          <cell r="Y8">
            <v>456232</v>
          </cell>
          <cell r="AQ8">
            <v>761800</v>
          </cell>
          <cell r="AT8">
            <v>506970</v>
          </cell>
          <cell r="AU8">
            <v>32953.050000000003</v>
          </cell>
          <cell r="AV8">
            <v>5272.4880000000003</v>
          </cell>
          <cell r="AW8">
            <v>545195.53800000006</v>
          </cell>
        </row>
        <row r="9">
          <cell r="A9" t="str">
            <v>013</v>
          </cell>
          <cell r="I9">
            <v>4347500</v>
          </cell>
          <cell r="K9">
            <v>215500</v>
          </cell>
          <cell r="Z9">
            <v>646816</v>
          </cell>
          <cell r="AG9">
            <v>677000</v>
          </cell>
          <cell r="AJ9">
            <v>201600</v>
          </cell>
          <cell r="AN9">
            <v>89600</v>
          </cell>
          <cell r="AT9">
            <v>4994316</v>
          </cell>
          <cell r="AU9">
            <v>324630.54000000004</v>
          </cell>
          <cell r="AV9">
            <v>51940.88640000001</v>
          </cell>
          <cell r="AW9">
            <v>5370887.4264000002</v>
          </cell>
        </row>
        <row r="10">
          <cell r="A10" t="str">
            <v>100</v>
          </cell>
          <cell r="R10">
            <v>44800</v>
          </cell>
          <cell r="Z10">
            <v>147204</v>
          </cell>
          <cell r="AD10">
            <v>99528</v>
          </cell>
          <cell r="AT10">
            <v>147204</v>
          </cell>
          <cell r="AU10">
            <v>9568.26</v>
          </cell>
          <cell r="AV10">
            <v>1530.9216000000001</v>
          </cell>
          <cell r="AW10">
            <v>158303.18160000001</v>
          </cell>
        </row>
        <row r="11">
          <cell r="A11" t="str">
            <v>101</v>
          </cell>
          <cell r="Q11">
            <v>97440</v>
          </cell>
          <cell r="R11">
            <v>44800</v>
          </cell>
          <cell r="Y11">
            <v>54656</v>
          </cell>
          <cell r="Z11">
            <v>18096</v>
          </cell>
          <cell r="AB11">
            <v>34944</v>
          </cell>
          <cell r="AD11">
            <v>726902</v>
          </cell>
          <cell r="AT11">
            <v>170192</v>
          </cell>
          <cell r="AU11">
            <v>11062.48</v>
          </cell>
          <cell r="AV11">
            <v>1769.9967999999999</v>
          </cell>
          <cell r="AW11">
            <v>183024.4768</v>
          </cell>
        </row>
        <row r="12">
          <cell r="A12" t="str">
            <v>103</v>
          </cell>
          <cell r="O12">
            <v>1066759</v>
          </cell>
          <cell r="Z12">
            <v>50112</v>
          </cell>
          <cell r="AD12">
            <v>27562</v>
          </cell>
          <cell r="AT12">
            <v>50112</v>
          </cell>
          <cell r="AU12">
            <v>3257.28</v>
          </cell>
          <cell r="AV12">
            <v>521.16480000000001</v>
          </cell>
          <cell r="AW12">
            <v>53890.444799999997</v>
          </cell>
        </row>
        <row r="13">
          <cell r="A13" t="str">
            <v>104</v>
          </cell>
          <cell r="Q13">
            <v>5600</v>
          </cell>
          <cell r="R13">
            <v>16800</v>
          </cell>
          <cell r="T13">
            <v>105607</v>
          </cell>
          <cell r="Y13">
            <v>148736</v>
          </cell>
          <cell r="Z13">
            <v>135822</v>
          </cell>
          <cell r="AD13">
            <v>414816</v>
          </cell>
          <cell r="AT13">
            <v>395765</v>
          </cell>
          <cell r="AU13">
            <v>25724.725000000002</v>
          </cell>
          <cell r="AV13">
            <v>4115.9560000000001</v>
          </cell>
          <cell r="AW13">
            <v>425605.68099999998</v>
          </cell>
        </row>
        <row r="14">
          <cell r="A14" t="str">
            <v>106</v>
          </cell>
          <cell r="T14">
            <v>71410</v>
          </cell>
          <cell r="AD14">
            <v>120988</v>
          </cell>
          <cell r="AT14">
            <v>71410</v>
          </cell>
          <cell r="AU14">
            <v>4641.6500000000005</v>
          </cell>
          <cell r="AV14">
            <v>742.6640000000001</v>
          </cell>
          <cell r="AW14">
            <v>76794.313999999998</v>
          </cell>
        </row>
        <row r="15">
          <cell r="A15" t="str">
            <v>107</v>
          </cell>
          <cell r="Q15">
            <v>33600</v>
          </cell>
          <cell r="W15">
            <v>12992</v>
          </cell>
          <cell r="X15">
            <v>25091</v>
          </cell>
          <cell r="Z15">
            <v>18096</v>
          </cell>
          <cell r="AB15">
            <v>178528</v>
          </cell>
          <cell r="AD15">
            <v>184417</v>
          </cell>
          <cell r="AT15">
            <v>51696</v>
          </cell>
          <cell r="AU15">
            <v>3360.2400000000002</v>
          </cell>
          <cell r="AV15">
            <v>537.63840000000005</v>
          </cell>
          <cell r="AW15">
            <v>55593.878400000001</v>
          </cell>
        </row>
        <row r="16">
          <cell r="A16" t="str">
            <v>108</v>
          </cell>
          <cell r="N16">
            <v>448491</v>
          </cell>
          <cell r="O16">
            <v>308884</v>
          </cell>
          <cell r="Y16">
            <v>536319</v>
          </cell>
          <cell r="Z16">
            <v>791862</v>
          </cell>
          <cell r="AB16">
            <v>3045532</v>
          </cell>
          <cell r="AD16">
            <v>472468</v>
          </cell>
          <cell r="AT16">
            <v>1776672</v>
          </cell>
          <cell r="AU16">
            <v>115483.68000000001</v>
          </cell>
          <cell r="AV16">
            <v>18477.388800000001</v>
          </cell>
          <cell r="AW16">
            <v>1910633.0688</v>
          </cell>
        </row>
        <row r="17">
          <cell r="A17" t="str">
            <v>109</v>
          </cell>
          <cell r="T17">
            <v>124027</v>
          </cell>
          <cell r="V17">
            <v>82118</v>
          </cell>
          <cell r="W17">
            <v>28814</v>
          </cell>
          <cell r="Y17">
            <v>121318</v>
          </cell>
          <cell r="Z17">
            <v>401592</v>
          </cell>
          <cell r="AD17">
            <v>18096</v>
          </cell>
          <cell r="AK17">
            <v>2072340</v>
          </cell>
          <cell r="AR17">
            <v>247544</v>
          </cell>
          <cell r="AT17">
            <v>3048939</v>
          </cell>
          <cell r="AU17">
            <v>198181.035</v>
          </cell>
          <cell r="AV17">
            <v>31708.9656</v>
          </cell>
          <cell r="AW17">
            <v>3278829.0006000004</v>
          </cell>
        </row>
        <row r="18">
          <cell r="A18" t="str">
            <v>110</v>
          </cell>
          <cell r="M18">
            <v>193300</v>
          </cell>
          <cell r="Q18">
            <v>99680</v>
          </cell>
          <cell r="T18">
            <v>410696</v>
          </cell>
          <cell r="Y18">
            <v>520251</v>
          </cell>
          <cell r="Z18">
            <v>1037179</v>
          </cell>
          <cell r="AB18">
            <v>112000</v>
          </cell>
          <cell r="AD18">
            <v>684103</v>
          </cell>
          <cell r="AT18">
            <v>2261106</v>
          </cell>
          <cell r="AU18">
            <v>146971.89000000001</v>
          </cell>
          <cell r="AV18">
            <v>23515.502400000001</v>
          </cell>
          <cell r="AW18">
            <v>2431593.3924000002</v>
          </cell>
        </row>
        <row r="19">
          <cell r="A19" t="str">
            <v>111</v>
          </cell>
          <cell r="D19">
            <v>342000</v>
          </cell>
          <cell r="L19">
            <v>24180.6</v>
          </cell>
          <cell r="N19">
            <v>312000</v>
          </cell>
          <cell r="T19">
            <v>101468</v>
          </cell>
          <cell r="W19">
            <v>1066351</v>
          </cell>
          <cell r="AA19">
            <v>785668</v>
          </cell>
          <cell r="AD19">
            <v>793492</v>
          </cell>
          <cell r="AQ19">
            <v>11873.333333333334</v>
          </cell>
          <cell r="AT19">
            <v>443468</v>
          </cell>
          <cell r="AU19">
            <v>28825.420000000002</v>
          </cell>
          <cell r="AV19">
            <v>4612.0672000000004</v>
          </cell>
          <cell r="AW19">
            <v>476905.48719999997</v>
          </cell>
        </row>
        <row r="20">
          <cell r="A20" t="str">
            <v>112</v>
          </cell>
          <cell r="R20">
            <v>240800</v>
          </cell>
          <cell r="T20">
            <v>437018</v>
          </cell>
          <cell r="W20">
            <v>1038246</v>
          </cell>
          <cell r="Z20">
            <v>342780</v>
          </cell>
          <cell r="AB20">
            <v>371840</v>
          </cell>
          <cell r="AD20">
            <v>1812166</v>
          </cell>
          <cell r="AT20">
            <v>779798</v>
          </cell>
          <cell r="AU20">
            <v>50686.87</v>
          </cell>
          <cell r="AV20">
            <v>8109.8992000000007</v>
          </cell>
          <cell r="AW20">
            <v>838594.76919999998</v>
          </cell>
        </row>
        <row r="21">
          <cell r="A21" t="str">
            <v>113</v>
          </cell>
          <cell r="C21">
            <v>507420</v>
          </cell>
          <cell r="Q21">
            <v>11200</v>
          </cell>
          <cell r="T21">
            <v>3290479</v>
          </cell>
          <cell r="Y21">
            <v>93184</v>
          </cell>
          <cell r="Z21">
            <v>3744044</v>
          </cell>
          <cell r="AT21">
            <v>7138907</v>
          </cell>
          <cell r="AU21">
            <v>464028.95500000002</v>
          </cell>
          <cell r="AV21">
            <v>74244.632800000007</v>
          </cell>
          <cell r="AW21">
            <v>7677180.5877999999</v>
          </cell>
        </row>
        <row r="22">
          <cell r="A22" t="str">
            <v>114</v>
          </cell>
          <cell r="C22">
            <v>90000</v>
          </cell>
          <cell r="D22">
            <v>122400</v>
          </cell>
          <cell r="I22">
            <v>117500</v>
          </cell>
          <cell r="T22">
            <v>342478</v>
          </cell>
          <cell r="Y22">
            <v>2195200</v>
          </cell>
          <cell r="Z22">
            <v>1071840</v>
          </cell>
          <cell r="AE22">
            <v>16935</v>
          </cell>
          <cell r="AT22">
            <v>1536718</v>
          </cell>
          <cell r="AU22">
            <v>99886.67</v>
          </cell>
          <cell r="AV22">
            <v>15981.867200000001</v>
          </cell>
          <cell r="AW22">
            <v>1652586.5371999999</v>
          </cell>
        </row>
        <row r="23">
          <cell r="A23" t="str">
            <v>160</v>
          </cell>
          <cell r="C23">
            <v>20000</v>
          </cell>
          <cell r="G23">
            <v>300374</v>
          </cell>
          <cell r="I23">
            <v>3086573</v>
          </cell>
          <cell r="L23">
            <v>24179.599999999999</v>
          </cell>
          <cell r="P23">
            <v>173400</v>
          </cell>
          <cell r="AH23">
            <v>4158617</v>
          </cell>
          <cell r="AQ23">
            <v>11873.333333333334</v>
          </cell>
          <cell r="AT23">
            <v>7738964</v>
          </cell>
          <cell r="AU23">
            <v>503032.66000000003</v>
          </cell>
          <cell r="AV23">
            <v>80485.225600000005</v>
          </cell>
          <cell r="AW23">
            <v>8322481.8856000006</v>
          </cell>
        </row>
        <row r="24">
          <cell r="A24" t="str">
            <v>162</v>
          </cell>
          <cell r="AC24">
            <v>1740000</v>
          </cell>
          <cell r="AH24">
            <v>261063.27272727274</v>
          </cell>
          <cell r="AO24">
            <v>791120</v>
          </cell>
          <cell r="AT24">
            <v>1740000</v>
          </cell>
          <cell r="AU24">
            <v>113100</v>
          </cell>
          <cell r="AV24">
            <v>18096</v>
          </cell>
          <cell r="AW24">
            <v>1871196</v>
          </cell>
        </row>
        <row r="25">
          <cell r="A25" t="str">
            <v>201</v>
          </cell>
          <cell r="L25">
            <v>24179.599999999999</v>
          </cell>
          <cell r="AD25">
            <v>324800</v>
          </cell>
          <cell r="AQ25">
            <v>11873.333333333334</v>
          </cell>
          <cell r="AT25">
            <v>324800</v>
          </cell>
          <cell r="AU25">
            <v>21112</v>
          </cell>
          <cell r="AV25">
            <v>3377.92</v>
          </cell>
          <cell r="AW25">
            <v>349289.92</v>
          </cell>
        </row>
        <row r="26">
          <cell r="A26" t="str">
            <v>204</v>
          </cell>
          <cell r="F26">
            <v>36269.4</v>
          </cell>
          <cell r="L26">
            <v>24179.599999999999</v>
          </cell>
          <cell r="W26">
            <v>477444</v>
          </cell>
          <cell r="AF26">
            <v>504600</v>
          </cell>
          <cell r="AH26">
            <v>189607.27272727274</v>
          </cell>
          <cell r="AN26">
            <v>1593840</v>
          </cell>
          <cell r="AQ26">
            <v>11873.333333333334</v>
          </cell>
          <cell r="AT26">
            <v>2107553.4</v>
          </cell>
          <cell r="AU26">
            <v>136990.97099999999</v>
          </cell>
          <cell r="AV26">
            <v>21918.555359999998</v>
          </cell>
          <cell r="AW26">
            <v>2266462.9263599999</v>
          </cell>
        </row>
        <row r="27">
          <cell r="A27" t="str">
            <v>208</v>
          </cell>
          <cell r="F27">
            <v>36269.4</v>
          </cell>
          <cell r="Q27">
            <v>1109424</v>
          </cell>
          <cell r="AD27">
            <v>2217920</v>
          </cell>
          <cell r="AT27">
            <v>2254189.4</v>
          </cell>
          <cell r="AU27">
            <v>146522.31099999999</v>
          </cell>
          <cell r="AV27">
            <v>23443.569759999998</v>
          </cell>
          <cell r="AW27">
            <v>2424155.28076</v>
          </cell>
        </row>
        <row r="28">
          <cell r="A28" t="str">
            <v>210</v>
          </cell>
          <cell r="R28">
            <v>3512738</v>
          </cell>
          <cell r="AH28">
            <v>77087.272727272735</v>
          </cell>
          <cell r="AT28">
            <v>3512738</v>
          </cell>
          <cell r="AU28">
            <v>228327.97</v>
          </cell>
          <cell r="AV28">
            <v>36532.475200000001</v>
          </cell>
          <cell r="AW28">
            <v>3777598.4452000004</v>
          </cell>
        </row>
        <row r="29">
          <cell r="A29" t="str">
            <v>213</v>
          </cell>
          <cell r="AH29">
            <v>106087.27272727274</v>
          </cell>
          <cell r="AP29">
            <v>228288</v>
          </cell>
          <cell r="AT29">
            <v>228288</v>
          </cell>
          <cell r="AU29">
            <v>14838.720000000001</v>
          </cell>
          <cell r="AV29">
            <v>2374.1952000000001</v>
          </cell>
          <cell r="AW29">
            <v>245500.91519999999</v>
          </cell>
        </row>
        <row r="30">
          <cell r="A30" t="str">
            <v>403</v>
          </cell>
          <cell r="L30">
            <v>24179.599999999999</v>
          </cell>
          <cell r="Q30">
            <v>444620</v>
          </cell>
          <cell r="U30">
            <v>2562560</v>
          </cell>
          <cell r="Z30">
            <v>208800</v>
          </cell>
          <cell r="AH30">
            <v>318367.27272727271</v>
          </cell>
          <cell r="AQ30">
            <v>11873.333333333334</v>
          </cell>
          <cell r="AS30">
            <v>522588</v>
          </cell>
          <cell r="AT30">
            <v>3293948</v>
          </cell>
          <cell r="AU30">
            <v>214106.62</v>
          </cell>
          <cell r="AV30">
            <v>34257.059200000003</v>
          </cell>
          <cell r="AW30">
            <v>3542311.6792000001</v>
          </cell>
        </row>
        <row r="31">
          <cell r="A31" t="str">
            <v>407</v>
          </cell>
          <cell r="D31">
            <v>72000</v>
          </cell>
          <cell r="V31">
            <v>88606</v>
          </cell>
          <cell r="AF31">
            <v>201600</v>
          </cell>
          <cell r="AH31">
            <v>233687.27272727274</v>
          </cell>
          <cell r="AT31">
            <v>362206</v>
          </cell>
          <cell r="AU31">
            <v>23543.39</v>
          </cell>
          <cell r="AV31">
            <v>3766.9423999999999</v>
          </cell>
          <cell r="AW31">
            <v>389516.33240000001</v>
          </cell>
        </row>
        <row r="32">
          <cell r="A32" t="str">
            <v>408</v>
          </cell>
          <cell r="AH32">
            <v>77087.272727272735</v>
          </cell>
          <cell r="AL32">
            <v>4880901</v>
          </cell>
          <cell r="AT32">
            <v>4880901</v>
          </cell>
          <cell r="AU32">
            <v>317258.565</v>
          </cell>
          <cell r="AV32">
            <v>50761.3704</v>
          </cell>
          <cell r="AW32">
            <v>5248920.9354000008</v>
          </cell>
        </row>
        <row r="33">
          <cell r="A33" t="str">
            <v>AMPLIACION</v>
          </cell>
          <cell r="D33">
            <v>769800</v>
          </cell>
          <cell r="H33">
            <v>87500</v>
          </cell>
          <cell r="K33">
            <v>431520</v>
          </cell>
          <cell r="L33">
            <v>24179.599999999999</v>
          </cell>
          <cell r="Q33">
            <v>585200</v>
          </cell>
          <cell r="Z33">
            <v>7418065</v>
          </cell>
          <cell r="AH33">
            <v>143207.27272727274</v>
          </cell>
          <cell r="AQ33">
            <v>11873.333333333334</v>
          </cell>
          <cell r="AT33">
            <v>9292085</v>
          </cell>
          <cell r="AU33">
            <v>603985.52500000002</v>
          </cell>
          <cell r="AV33">
            <v>96637.684000000008</v>
          </cell>
          <cell r="AW33">
            <v>9992708.2090000007</v>
          </cell>
        </row>
        <row r="34">
          <cell r="A34" t="str">
            <v>IBAGUE</v>
          </cell>
          <cell r="B34">
            <v>9824373</v>
          </cell>
          <cell r="K34">
            <v>141000</v>
          </cell>
          <cell r="R34">
            <v>252000</v>
          </cell>
          <cell r="AB34">
            <v>235200</v>
          </cell>
          <cell r="AD34">
            <v>1378312</v>
          </cell>
          <cell r="AT34">
            <v>9824373</v>
          </cell>
          <cell r="AU34">
            <v>638584.245</v>
          </cell>
          <cell r="AV34">
            <v>102173.4792</v>
          </cell>
          <cell r="AW34">
            <v>10565130.724199999</v>
          </cell>
        </row>
        <row r="35">
          <cell r="A35" t="str">
            <v>OFICINA</v>
          </cell>
          <cell r="J35">
            <v>168200</v>
          </cell>
          <cell r="L35">
            <v>1581454</v>
          </cell>
          <cell r="P35">
            <v>55080</v>
          </cell>
          <cell r="AA35">
            <v>67200</v>
          </cell>
          <cell r="AB35">
            <v>265500</v>
          </cell>
          <cell r="AG35">
            <v>228942</v>
          </cell>
          <cell r="AH35">
            <v>91007.272727272735</v>
          </cell>
          <cell r="AI35">
            <v>18707684</v>
          </cell>
          <cell r="AT35">
            <v>21074060</v>
          </cell>
          <cell r="AU35">
            <v>1369813.9000000001</v>
          </cell>
          <cell r="AV35">
            <v>219170.22400000002</v>
          </cell>
          <cell r="AW35">
            <v>22663044.123999998</v>
          </cell>
        </row>
        <row r="36">
          <cell r="A36" t="str">
            <v>R00</v>
          </cell>
          <cell r="B36">
            <v>2424400</v>
          </cell>
          <cell r="U36">
            <v>2958000</v>
          </cell>
          <cell r="Z36">
            <v>434653</v>
          </cell>
          <cell r="AK36">
            <v>36000</v>
          </cell>
          <cell r="AP36">
            <v>435000</v>
          </cell>
          <cell r="AT36">
            <v>434653</v>
          </cell>
          <cell r="AU36">
            <v>28252.445</v>
          </cell>
          <cell r="AV36">
            <v>4520.3912</v>
          </cell>
          <cell r="AW36">
            <v>467425.83620000002</v>
          </cell>
        </row>
        <row r="37">
          <cell r="A37" t="str">
            <v>R09</v>
          </cell>
          <cell r="D37">
            <v>214200</v>
          </cell>
          <cell r="E37">
            <v>405536</v>
          </cell>
          <cell r="H37">
            <v>87500</v>
          </cell>
          <cell r="M37">
            <v>367297</v>
          </cell>
          <cell r="O37">
            <v>840750</v>
          </cell>
          <cell r="S37">
            <v>89765</v>
          </cell>
          <cell r="V37">
            <v>304820</v>
          </cell>
          <cell r="Y37">
            <v>4707136</v>
          </cell>
          <cell r="Z37">
            <v>3347732</v>
          </cell>
          <cell r="AT37">
            <v>10364736</v>
          </cell>
          <cell r="AU37">
            <v>673707.84</v>
          </cell>
          <cell r="AV37">
            <v>107793.25439999999</v>
          </cell>
          <cell r="AW37">
            <v>11146237.0944</v>
          </cell>
        </row>
        <row r="38">
          <cell r="A38" t="str">
            <v>R10</v>
          </cell>
          <cell r="D38">
            <v>307800</v>
          </cell>
          <cell r="M38">
            <v>75400</v>
          </cell>
          <cell r="O38">
            <v>2522250</v>
          </cell>
          <cell r="Q38">
            <v>39200</v>
          </cell>
          <cell r="T38">
            <v>4058696</v>
          </cell>
          <cell r="V38">
            <v>122496</v>
          </cell>
          <cell r="X38">
            <v>395888</v>
          </cell>
          <cell r="Y38">
            <v>11648</v>
          </cell>
          <cell r="Z38">
            <v>51678</v>
          </cell>
          <cell r="AC38">
            <v>1319876</v>
          </cell>
          <cell r="AE38">
            <v>167040</v>
          </cell>
          <cell r="AJ38">
            <v>238080</v>
          </cell>
          <cell r="AM38">
            <v>982996</v>
          </cell>
          <cell r="AO38">
            <v>69525</v>
          </cell>
          <cell r="AT38">
            <v>9042697</v>
          </cell>
          <cell r="AU38">
            <v>587775.30500000005</v>
          </cell>
          <cell r="AV38">
            <v>94044.048800000004</v>
          </cell>
          <cell r="AW38">
            <v>9724516.3538000006</v>
          </cell>
        </row>
        <row r="39">
          <cell r="A39" t="str">
            <v>YARDLEY</v>
          </cell>
          <cell r="D39">
            <v>1013376</v>
          </cell>
          <cell r="I39">
            <v>918836</v>
          </cell>
          <cell r="AI39">
            <v>2800000</v>
          </cell>
          <cell r="AT39">
            <v>918836</v>
          </cell>
          <cell r="AU39">
            <v>59724.340000000004</v>
          </cell>
          <cell r="AV39">
            <v>9555.894400000001</v>
          </cell>
          <cell r="AW39">
            <v>988116.23439999996</v>
          </cell>
        </row>
        <row r="40">
          <cell r="A40" t="str">
            <v>REDES</v>
          </cell>
          <cell r="F40">
            <v>36269.4</v>
          </cell>
          <cell r="K40">
            <v>141000</v>
          </cell>
          <cell r="AB40">
            <v>50400</v>
          </cell>
          <cell r="AD40">
            <v>602451</v>
          </cell>
          <cell r="AQ40">
            <v>595000</v>
          </cell>
          <cell r="AT40">
            <v>631269.4</v>
          </cell>
          <cell r="AU40">
            <v>41032.511000000006</v>
          </cell>
          <cell r="AV40">
            <v>6565.2017600000008</v>
          </cell>
          <cell r="AW40">
            <v>678867.11276000005</v>
          </cell>
        </row>
      </sheetData>
      <sheetData sheetId="30" refreshError="1">
        <row r="3">
          <cell r="A3" t="str">
            <v>Suma de VALORES</v>
          </cell>
          <cell r="B3" t="str">
            <v>PROVEEDORES</v>
          </cell>
        </row>
        <row r="4">
          <cell r="A4" t="str">
            <v>CODIGO</v>
          </cell>
          <cell r="B4" t="str">
            <v>ACCESORIOS Y ACABADOS</v>
          </cell>
          <cell r="C4" t="str">
            <v>CARLOS GOMEZ</v>
          </cell>
          <cell r="D4" t="str">
            <v>COARTE</v>
          </cell>
          <cell r="E4" t="str">
            <v>COECSA</v>
          </cell>
          <cell r="F4" t="str">
            <v>CONDISEÑO</v>
          </cell>
          <cell r="G4" t="str">
            <v>CONEQUIPOS</v>
          </cell>
          <cell r="H4" t="str">
            <v>CONSTRUCCIONES Y SERVICIOS</v>
          </cell>
          <cell r="I4" t="str">
            <v>COPAQUES</v>
          </cell>
          <cell r="J4" t="str">
            <v>DANIEL FERNANDEZ</v>
          </cell>
          <cell r="K4" t="str">
            <v>DICENTE</v>
          </cell>
          <cell r="L4" t="str">
            <v>ELECTROBELLO</v>
          </cell>
          <cell r="M4" t="str">
            <v>ELEMENTOS Y COMPLEMENTOS</v>
          </cell>
          <cell r="N4" t="str">
            <v>INDUSTRIAS LENHER</v>
          </cell>
          <cell r="O4" t="str">
            <v>JHON JAIRO SERNA</v>
          </cell>
          <cell r="P4" t="str">
            <v>JOSE MARIN</v>
          </cell>
          <cell r="Q4" t="str">
            <v>METROCONCRETO</v>
          </cell>
          <cell r="R4" t="str">
            <v>MODULE E DISEÑE</v>
          </cell>
          <cell r="S4" t="str">
            <v>PINTURAS DELIO FRANCO</v>
          </cell>
          <cell r="T4" t="str">
            <v>SEGUR GLASS</v>
          </cell>
          <cell r="U4" t="str">
            <v>Total general</v>
          </cell>
          <cell r="V4" t="str">
            <v>UTILIDAD</v>
          </cell>
          <cell r="W4" t="str">
            <v>IVA</v>
          </cell>
          <cell r="X4" t="str">
            <v>TOTAL</v>
          </cell>
          <cell r="Y4" t="str">
            <v>LAS MALLAS</v>
          </cell>
          <cell r="Z4" t="str">
            <v>LOGITRANS</v>
          </cell>
          <cell r="AA4" t="str">
            <v>MANUEL ROSAS</v>
          </cell>
          <cell r="AB4" t="str">
            <v>METALICAS EL  TUNEL</v>
          </cell>
          <cell r="AC4" t="str">
            <v>MOLITUR</v>
          </cell>
          <cell r="AD4" t="str">
            <v>OSCAR LOPERA</v>
          </cell>
          <cell r="AE4" t="str">
            <v>RAFAEL OSORIO</v>
          </cell>
          <cell r="AF4" t="str">
            <v>SANDRA MILENA LONDOÑO</v>
          </cell>
          <cell r="AG4" t="str">
            <v>SEGURO SOCIAL</v>
          </cell>
          <cell r="AH4" t="str">
            <v>SENA</v>
          </cell>
          <cell r="AI4" t="str">
            <v>VINIKOL</v>
          </cell>
          <cell r="AJ4" t="str">
            <v>Total general</v>
          </cell>
          <cell r="AK4" t="str">
            <v>UTILIDAD</v>
          </cell>
          <cell r="AL4" t="str">
            <v>IVA</v>
          </cell>
          <cell r="AM4" t="str">
            <v>TOTAL</v>
          </cell>
        </row>
        <row r="5">
          <cell r="A5" t="str">
            <v>115</v>
          </cell>
          <cell r="B5">
            <v>1187701</v>
          </cell>
          <cell r="C5">
            <v>118000</v>
          </cell>
          <cell r="D5">
            <v>1693870</v>
          </cell>
          <cell r="E5">
            <v>391440</v>
          </cell>
          <cell r="F5">
            <v>6680213</v>
          </cell>
          <cell r="G5">
            <v>75168</v>
          </cell>
          <cell r="H5">
            <v>2126720</v>
          </cell>
          <cell r="I5">
            <v>152830</v>
          </cell>
          <cell r="K5">
            <v>807502</v>
          </cell>
          <cell r="L5">
            <v>147300</v>
          </cell>
          <cell r="M5">
            <v>2496749</v>
          </cell>
          <cell r="N5">
            <v>572344</v>
          </cell>
          <cell r="O5">
            <v>823200</v>
          </cell>
          <cell r="P5">
            <v>40000</v>
          </cell>
          <cell r="Q5">
            <v>327033</v>
          </cell>
          <cell r="S5">
            <v>27000</v>
          </cell>
          <cell r="T5">
            <v>4384800</v>
          </cell>
          <cell r="U5">
            <v>22051870</v>
          </cell>
          <cell r="V5">
            <v>1433371.55</v>
          </cell>
          <cell r="W5">
            <v>229339.448</v>
          </cell>
          <cell r="X5">
            <v>23714580.998</v>
          </cell>
          <cell r="Z5">
            <v>762004</v>
          </cell>
          <cell r="AD5">
            <v>168000</v>
          </cell>
          <cell r="AE5">
            <v>2158760</v>
          </cell>
          <cell r="AF5">
            <v>1296938</v>
          </cell>
          <cell r="AG5">
            <v>202241</v>
          </cell>
          <cell r="AI5">
            <v>40194</v>
          </cell>
          <cell r="AJ5">
            <v>6948677</v>
          </cell>
          <cell r="AK5">
            <v>451664.005</v>
          </cell>
          <cell r="AL5">
            <v>72266.2408</v>
          </cell>
          <cell r="AM5">
            <v>7472607.2457999997</v>
          </cell>
        </row>
        <row r="6">
          <cell r="A6" t="str">
            <v>391</v>
          </cell>
          <cell r="J6">
            <v>14063228</v>
          </cell>
          <cell r="K6">
            <v>62049</v>
          </cell>
          <cell r="R6">
            <v>30837200</v>
          </cell>
          <cell r="U6">
            <v>44900428</v>
          </cell>
          <cell r="V6">
            <v>2918527.8200000003</v>
          </cell>
          <cell r="W6">
            <v>466964.45120000007</v>
          </cell>
          <cell r="X6">
            <v>48285920.271200001</v>
          </cell>
          <cell r="Z6">
            <v>31320</v>
          </cell>
          <cell r="AJ6">
            <v>62049</v>
          </cell>
          <cell r="AK6">
            <v>4033.1849999999999</v>
          </cell>
          <cell r="AL6">
            <v>645.30960000000005</v>
          </cell>
          <cell r="AM6">
            <v>66727.494599999991</v>
          </cell>
        </row>
        <row r="7">
          <cell r="A7" t="str">
            <v>115</v>
          </cell>
          <cell r="G7">
            <v>73750</v>
          </cell>
          <cell r="AJ7">
            <v>73750</v>
          </cell>
          <cell r="AK7">
            <v>4793.75</v>
          </cell>
          <cell r="AL7">
            <v>767</v>
          </cell>
          <cell r="AM7">
            <v>79310.75</v>
          </cell>
        </row>
        <row r="8">
          <cell r="A8" t="str">
            <v>160</v>
          </cell>
          <cell r="B8">
            <v>839742</v>
          </cell>
          <cell r="C8">
            <v>40800</v>
          </cell>
          <cell r="I8">
            <v>1437826</v>
          </cell>
          <cell r="J8">
            <v>79344</v>
          </cell>
          <cell r="R8">
            <v>2505600</v>
          </cell>
          <cell r="V8">
            <v>209920</v>
          </cell>
          <cell r="W8">
            <v>2552900</v>
          </cell>
          <cell r="AD8">
            <v>556800</v>
          </cell>
          <cell r="AE8">
            <v>620600</v>
          </cell>
          <cell r="AG8">
            <v>1004471</v>
          </cell>
          <cell r="AH8">
            <v>2979970.4</v>
          </cell>
          <cell r="AJ8">
            <v>9291203</v>
          </cell>
          <cell r="AK8">
            <v>603928.19500000007</v>
          </cell>
          <cell r="AL8">
            <v>96628.511200000008</v>
          </cell>
          <cell r="AM8">
            <v>9991759.7061999999</v>
          </cell>
        </row>
        <row r="9">
          <cell r="A9" t="str">
            <v>162</v>
          </cell>
          <cell r="C9">
            <v>40800</v>
          </cell>
          <cell r="I9">
            <v>280130</v>
          </cell>
          <cell r="Z9">
            <v>176575</v>
          </cell>
          <cell r="AE9">
            <v>765600</v>
          </cell>
          <cell r="AG9">
            <v>202242</v>
          </cell>
          <cell r="AJ9">
            <v>1288772</v>
          </cell>
          <cell r="AK9">
            <v>83770.180000000008</v>
          </cell>
          <cell r="AL9">
            <v>13403.228800000001</v>
          </cell>
          <cell r="AM9">
            <v>1385945.4087999999</v>
          </cell>
        </row>
        <row r="10">
          <cell r="A10" t="str">
            <v>202</v>
          </cell>
          <cell r="G10">
            <v>21000</v>
          </cell>
          <cell r="M10">
            <v>280720</v>
          </cell>
          <cell r="P10">
            <v>408800</v>
          </cell>
          <cell r="AC10">
            <v>88104</v>
          </cell>
          <cell r="AJ10">
            <v>798624</v>
          </cell>
          <cell r="AK10">
            <v>51910.560000000005</v>
          </cell>
          <cell r="AL10">
            <v>8305.6896000000015</v>
          </cell>
          <cell r="AM10">
            <v>858840.2496000001</v>
          </cell>
        </row>
        <row r="11">
          <cell r="A11" t="str">
            <v>204</v>
          </cell>
          <cell r="M11">
            <v>316448</v>
          </cell>
          <cell r="R11">
            <v>672000</v>
          </cell>
          <cell r="U11">
            <v>133333.33333333334</v>
          </cell>
          <cell r="AC11">
            <v>56070</v>
          </cell>
          <cell r="AJ11">
            <v>505851.33333333337</v>
          </cell>
          <cell r="AK11">
            <v>32880.33666666667</v>
          </cell>
          <cell r="AL11">
            <v>5260.8538666666673</v>
          </cell>
          <cell r="AM11">
            <v>543992.52386666671</v>
          </cell>
        </row>
        <row r="12">
          <cell r="A12" t="str">
            <v>208</v>
          </cell>
          <cell r="AA12">
            <v>127600</v>
          </cell>
          <cell r="AJ12">
            <v>127600</v>
          </cell>
          <cell r="AK12">
            <v>8294</v>
          </cell>
          <cell r="AL12">
            <v>1327.04</v>
          </cell>
          <cell r="AM12">
            <v>137221.04</v>
          </cell>
        </row>
        <row r="13">
          <cell r="A13" t="str">
            <v>210</v>
          </cell>
          <cell r="G13">
            <v>21000</v>
          </cell>
          <cell r="N13">
            <v>184208</v>
          </cell>
          <cell r="T13">
            <v>62640</v>
          </cell>
          <cell r="U13">
            <v>133333.33333333334</v>
          </cell>
          <cell r="Z13">
            <v>173325</v>
          </cell>
          <cell r="AC13">
            <v>24030</v>
          </cell>
          <cell r="AJ13">
            <v>362571.33333333337</v>
          </cell>
          <cell r="AK13">
            <v>23567.136666666669</v>
          </cell>
          <cell r="AL13">
            <v>3770.7418666666672</v>
          </cell>
          <cell r="AM13">
            <v>389909.21186666668</v>
          </cell>
        </row>
        <row r="14">
          <cell r="A14" t="str">
            <v>211</v>
          </cell>
          <cell r="Y14">
            <v>33600</v>
          </cell>
          <cell r="AA14">
            <v>4676161.84</v>
          </cell>
          <cell r="AJ14">
            <v>4676161.84</v>
          </cell>
          <cell r="AK14">
            <v>303950.5196</v>
          </cell>
          <cell r="AL14">
            <v>48632.083136000001</v>
          </cell>
          <cell r="AM14">
            <v>5028744.4427359998</v>
          </cell>
        </row>
        <row r="15">
          <cell r="A15" t="str">
            <v>400</v>
          </cell>
          <cell r="G15">
            <v>21000</v>
          </cell>
          <cell r="U15">
            <v>133333.33333333334</v>
          </cell>
          <cell r="Z15">
            <v>31320</v>
          </cell>
          <cell r="AA15">
            <v>382800</v>
          </cell>
          <cell r="AC15">
            <v>88104</v>
          </cell>
          <cell r="AJ15">
            <v>625237.33333333337</v>
          </cell>
          <cell r="AK15">
            <v>40640.426666666674</v>
          </cell>
          <cell r="AL15">
            <v>6502.4682666666677</v>
          </cell>
          <cell r="AM15">
            <v>672380.22826666664</v>
          </cell>
        </row>
        <row r="16">
          <cell r="A16" t="str">
            <v>407</v>
          </cell>
          <cell r="Y16">
            <v>-82481</v>
          </cell>
          <cell r="Z16">
            <v>498231</v>
          </cell>
          <cell r="AJ16">
            <v>-82481</v>
          </cell>
          <cell r="AK16">
            <v>-5361.2650000000003</v>
          </cell>
          <cell r="AL16">
            <v>-857.80240000000003</v>
          </cell>
          <cell r="AM16">
            <v>-88700.0674</v>
          </cell>
        </row>
        <row r="17">
          <cell r="A17" t="str">
            <v>408</v>
          </cell>
          <cell r="Z17">
            <v>278699</v>
          </cell>
          <cell r="AI17">
            <v>237152</v>
          </cell>
          <cell r="AJ17">
            <v>237152</v>
          </cell>
          <cell r="AK17">
            <v>15414.880000000001</v>
          </cell>
          <cell r="AL17">
            <v>2466.3808000000004</v>
          </cell>
          <cell r="AM17">
            <v>255033.26080000002</v>
          </cell>
        </row>
        <row r="18">
          <cell r="A18" t="str">
            <v>AMPLIACION</v>
          </cell>
          <cell r="G18">
            <v>73750</v>
          </cell>
          <cell r="K18">
            <v>394750</v>
          </cell>
          <cell r="Q18">
            <v>3418168</v>
          </cell>
          <cell r="Y18">
            <v>191184</v>
          </cell>
          <cell r="Z18">
            <v>409684</v>
          </cell>
          <cell r="AJ18">
            <v>3886668</v>
          </cell>
          <cell r="AK18">
            <v>252633.42</v>
          </cell>
          <cell r="AL18">
            <v>40421.347200000004</v>
          </cell>
          <cell r="AM18">
            <v>4179722.7672000001</v>
          </cell>
        </row>
        <row r="19">
          <cell r="A19" t="str">
            <v>DIST. TUNJA</v>
          </cell>
          <cell r="L19">
            <v>755721</v>
          </cell>
          <cell r="O19">
            <v>348000</v>
          </cell>
          <cell r="Y19">
            <v>410704</v>
          </cell>
          <cell r="Z19">
            <v>331296</v>
          </cell>
          <cell r="AJ19">
            <v>1103721</v>
          </cell>
          <cell r="AK19">
            <v>71741.865000000005</v>
          </cell>
          <cell r="AL19">
            <v>11478.698400000001</v>
          </cell>
          <cell r="AM19">
            <v>1186941.5634000001</v>
          </cell>
        </row>
        <row r="20">
          <cell r="A20" t="str">
            <v>LOTE SUR</v>
          </cell>
          <cell r="E20">
            <v>1044000</v>
          </cell>
          <cell r="L20">
            <v>29200</v>
          </cell>
          <cell r="Y20">
            <v>1135008</v>
          </cell>
          <cell r="Z20">
            <v>734280</v>
          </cell>
          <cell r="AJ20">
            <v>1044000</v>
          </cell>
          <cell r="AK20">
            <v>67860</v>
          </cell>
          <cell r="AL20">
            <v>10857.6</v>
          </cell>
          <cell r="AM20">
            <v>1122717.6000000001</v>
          </cell>
        </row>
        <row r="21">
          <cell r="A21" t="str">
            <v>OFICINA</v>
          </cell>
          <cell r="B21">
            <v>743266</v>
          </cell>
          <cell r="C21">
            <v>40800</v>
          </cell>
          <cell r="I21">
            <v>57710</v>
          </cell>
          <cell r="J21">
            <v>22212</v>
          </cell>
          <cell r="T21">
            <v>1372000</v>
          </cell>
          <cell r="V21">
            <v>434920</v>
          </cell>
          <cell r="Y21">
            <v>1820425</v>
          </cell>
          <cell r="Z21">
            <v>2247652</v>
          </cell>
          <cell r="AE21">
            <v>4970948</v>
          </cell>
          <cell r="AF21">
            <v>287078</v>
          </cell>
          <cell r="AG21">
            <v>1004470</v>
          </cell>
          <cell r="AJ21">
            <v>8933404</v>
          </cell>
          <cell r="AK21">
            <v>580671.26</v>
          </cell>
          <cell r="AL21">
            <v>92907.401599999997</v>
          </cell>
          <cell r="AM21">
            <v>9606982.6615999993</v>
          </cell>
        </row>
        <row r="22">
          <cell r="A22" t="str">
            <v>R09</v>
          </cell>
          <cell r="G22">
            <v>73750</v>
          </cell>
          <cell r="H22">
            <v>6728383</v>
          </cell>
          <cell r="K22">
            <v>292728</v>
          </cell>
          <cell r="S22">
            <v>162450</v>
          </cell>
          <cell r="T22">
            <v>405767</v>
          </cell>
          <cell r="X22">
            <v>47100</v>
          </cell>
          <cell r="AJ22">
            <v>7304411</v>
          </cell>
          <cell r="AK22">
            <v>474786.71500000003</v>
          </cell>
          <cell r="AL22">
            <v>75965.874400000001</v>
          </cell>
          <cell r="AM22">
            <v>7855163.5893999999</v>
          </cell>
        </row>
        <row r="23">
          <cell r="A23" t="str">
            <v>R10</v>
          </cell>
          <cell r="F23">
            <v>591994</v>
          </cell>
          <cell r="G23">
            <v>73750</v>
          </cell>
          <cell r="I23">
            <v>480864</v>
          </cell>
          <cell r="K23">
            <v>641454</v>
          </cell>
          <cell r="Y23">
            <v>1278131</v>
          </cell>
          <cell r="Z23">
            <v>206112</v>
          </cell>
          <cell r="AB23">
            <v>312040</v>
          </cell>
          <cell r="AH23">
            <v>347625</v>
          </cell>
          <cell r="AJ23">
            <v>2653839</v>
          </cell>
          <cell r="AK23">
            <v>172499.535</v>
          </cell>
          <cell r="AL23">
            <v>27599.925600000002</v>
          </cell>
          <cell r="AM23">
            <v>2853938.4606000003</v>
          </cell>
        </row>
        <row r="24">
          <cell r="A24" t="str">
            <v>YARDLEY</v>
          </cell>
          <cell r="C24">
            <v>40800</v>
          </cell>
          <cell r="I24">
            <v>130500</v>
          </cell>
          <cell r="T24">
            <v>909243</v>
          </cell>
          <cell r="Z24">
            <v>1000883</v>
          </cell>
          <cell r="AG24">
            <v>404484</v>
          </cell>
          <cell r="AJ24">
            <v>575784</v>
          </cell>
          <cell r="AK24">
            <v>37425.96</v>
          </cell>
          <cell r="AL24">
            <v>5988.1535999999996</v>
          </cell>
          <cell r="AM24">
            <v>619198.11359999992</v>
          </cell>
        </row>
        <row r="25">
          <cell r="A25" t="str">
            <v>REDES</v>
          </cell>
          <cell r="G25">
            <v>21000</v>
          </cell>
          <cell r="L25">
            <v>2374900</v>
          </cell>
          <cell r="T25">
            <v>201701</v>
          </cell>
          <cell r="Y25">
            <v>85456</v>
          </cell>
          <cell r="Z25">
            <v>1721579</v>
          </cell>
          <cell r="AC25">
            <v>96108</v>
          </cell>
          <cell r="AJ25">
            <v>2492008</v>
          </cell>
          <cell r="AK25">
            <v>161980.52000000002</v>
          </cell>
          <cell r="AL25">
            <v>25916.883200000004</v>
          </cell>
          <cell r="AM25">
            <v>2679905.4032000001</v>
          </cell>
        </row>
      </sheetData>
      <sheetData sheetId="31" refreshError="1">
        <row r="3">
          <cell r="A3" t="str">
            <v>Suma de VALORES</v>
          </cell>
          <cell r="B3" t="str">
            <v>PROVEEDORES</v>
          </cell>
        </row>
        <row r="4">
          <cell r="A4" t="str">
            <v>CODIGO</v>
          </cell>
          <cell r="B4" t="str">
            <v>ASCOM COLOMBIA</v>
          </cell>
          <cell r="C4" t="str">
            <v>CAMILO CEBALLOS</v>
          </cell>
          <cell r="D4" t="str">
            <v>CIELOS Y MUROS</v>
          </cell>
          <cell r="E4" t="str">
            <v>CITIG</v>
          </cell>
          <cell r="F4" t="str">
            <v>COARTE</v>
          </cell>
        </row>
        <row r="5">
          <cell r="A5" t="str">
            <v>115</v>
          </cell>
          <cell r="B5">
            <v>1275912</v>
          </cell>
          <cell r="C5">
            <v>336000</v>
          </cell>
          <cell r="D5">
            <v>4870785</v>
          </cell>
          <cell r="E5">
            <v>4301280</v>
          </cell>
          <cell r="F5">
            <v>1213750</v>
          </cell>
        </row>
        <row r="6">
          <cell r="A6" t="str">
            <v>391</v>
          </cell>
          <cell r="B6">
            <v>956934</v>
          </cell>
          <cell r="C6">
            <v>956934</v>
          </cell>
          <cell r="D6">
            <v>62200.71</v>
          </cell>
          <cell r="E6">
            <v>163061.55359999998</v>
          </cell>
          <cell r="F6">
            <v>1182196.2635999999</v>
          </cell>
        </row>
        <row r="7">
          <cell r="A7" t="str">
            <v>R00</v>
          </cell>
          <cell r="B7">
            <v>16086934</v>
          </cell>
          <cell r="C7">
            <v>158137.60000000001</v>
          </cell>
          <cell r="D7">
            <v>10278.944000000001</v>
          </cell>
          <cell r="E7">
            <v>26946.64704</v>
          </cell>
          <cell r="F7">
            <v>195363.19104000001</v>
          </cell>
        </row>
        <row r="8">
          <cell r="A8" t="str">
            <v>201</v>
          </cell>
          <cell r="B8">
            <v>158137.60000000001</v>
          </cell>
          <cell r="C8">
            <v>158137.60000000001</v>
          </cell>
          <cell r="D8">
            <v>10278.944000000001</v>
          </cell>
          <cell r="E8">
            <v>26946.64704</v>
          </cell>
          <cell r="F8">
            <v>195363.19104000001</v>
          </cell>
        </row>
        <row r="9">
          <cell r="A9" t="str">
            <v>202</v>
          </cell>
          <cell r="B9">
            <v>158137.60000000001</v>
          </cell>
          <cell r="C9">
            <v>158137.60000000001</v>
          </cell>
          <cell r="D9">
            <v>10278.944000000001</v>
          </cell>
          <cell r="E9">
            <v>26946.64704</v>
          </cell>
          <cell r="F9">
            <v>195363.19104000001</v>
          </cell>
        </row>
        <row r="10">
          <cell r="A10" t="str">
            <v>203</v>
          </cell>
          <cell r="B10">
            <v>158137.60000000001</v>
          </cell>
          <cell r="C10">
            <v>158137.60000000001</v>
          </cell>
          <cell r="D10">
            <v>10278.944000000001</v>
          </cell>
          <cell r="E10">
            <v>26946.64704</v>
          </cell>
          <cell r="F10">
            <v>195363.19104000001</v>
          </cell>
        </row>
        <row r="11">
          <cell r="A11" t="str">
            <v>204</v>
          </cell>
          <cell r="B11">
            <v>158137.60000000001</v>
          </cell>
          <cell r="C11">
            <v>158137.60000000001</v>
          </cell>
          <cell r="D11">
            <v>10278.944000000001</v>
          </cell>
          <cell r="E11">
            <v>26946.64704</v>
          </cell>
          <cell r="F11">
            <v>195363.19104000001</v>
          </cell>
        </row>
        <row r="12">
          <cell r="A12" t="str">
            <v>205</v>
          </cell>
          <cell r="B12">
            <v>158137.60000000001</v>
          </cell>
          <cell r="C12">
            <v>158137.60000000001</v>
          </cell>
          <cell r="D12">
            <v>10278.944000000001</v>
          </cell>
          <cell r="E12">
            <v>26946.64704</v>
          </cell>
          <cell r="F12">
            <v>195363.19104000001</v>
          </cell>
        </row>
        <row r="13">
          <cell r="A13" t="str">
            <v>206</v>
          </cell>
          <cell r="B13">
            <v>158137.60000000001</v>
          </cell>
          <cell r="C13">
            <v>158137.60000000001</v>
          </cell>
          <cell r="D13">
            <v>10278.944000000001</v>
          </cell>
          <cell r="E13">
            <v>26946.64704</v>
          </cell>
          <cell r="F13">
            <v>195363.19104000001</v>
          </cell>
        </row>
        <row r="14">
          <cell r="A14" t="str">
            <v>207</v>
          </cell>
          <cell r="B14">
            <v>158137.60000000001</v>
          </cell>
          <cell r="C14">
            <v>158137.60000000001</v>
          </cell>
          <cell r="D14">
            <v>10278.944000000001</v>
          </cell>
          <cell r="E14">
            <v>26946.64704</v>
          </cell>
          <cell r="F14">
            <v>195363.19104000001</v>
          </cell>
        </row>
        <row r="15">
          <cell r="A15" t="str">
            <v>208</v>
          </cell>
          <cell r="B15">
            <v>158137.60000000001</v>
          </cell>
          <cell r="C15">
            <v>158137.60000000001</v>
          </cell>
          <cell r="D15">
            <v>10278.944000000001</v>
          </cell>
          <cell r="E15">
            <v>26946.64704</v>
          </cell>
          <cell r="F15">
            <v>195363.19104000001</v>
          </cell>
        </row>
        <row r="16">
          <cell r="A16" t="str">
            <v>211</v>
          </cell>
          <cell r="B16">
            <v>158137.60000000001</v>
          </cell>
          <cell r="C16">
            <v>158137.60000000001</v>
          </cell>
          <cell r="D16">
            <v>10278.944000000001</v>
          </cell>
          <cell r="E16">
            <v>26946.64704</v>
          </cell>
          <cell r="F16">
            <v>195363.19104000001</v>
          </cell>
        </row>
        <row r="17">
          <cell r="A17" t="str">
            <v>OFICINA</v>
          </cell>
          <cell r="B17">
            <v>318978</v>
          </cell>
          <cell r="C17">
            <v>318978</v>
          </cell>
          <cell r="D17">
            <v>20733.57</v>
          </cell>
          <cell r="E17">
            <v>54353.851200000005</v>
          </cell>
          <cell r="F17">
            <v>394065.42119999998</v>
          </cell>
        </row>
        <row r="18">
          <cell r="A18" t="str">
            <v>YARDLEY</v>
          </cell>
          <cell r="B18">
            <v>637956</v>
          </cell>
          <cell r="C18">
            <v>637956</v>
          </cell>
          <cell r="D18">
            <v>41467.14</v>
          </cell>
          <cell r="E18">
            <v>108707.70240000001</v>
          </cell>
          <cell r="F18">
            <v>788130.84239999996</v>
          </cell>
        </row>
      </sheetData>
      <sheetData sheetId="32" refreshError="1">
        <row r="3">
          <cell r="A3" t="str">
            <v>Suma de VALORES</v>
          </cell>
          <cell r="B3" t="str">
            <v>PROVEEDORES</v>
          </cell>
        </row>
        <row r="4">
          <cell r="A4" t="str">
            <v>CODIGO</v>
          </cell>
          <cell r="B4" t="str">
            <v>ACERAL</v>
          </cell>
          <cell r="C4" t="str">
            <v>ALBERTO VALENCIA</v>
          </cell>
          <cell r="D4" t="str">
            <v>CARLOS GOMEZ</v>
          </cell>
          <cell r="E4" t="str">
            <v>CERRADURAS METALICAS</v>
          </cell>
          <cell r="F4" t="str">
            <v>DECOLOR</v>
          </cell>
          <cell r="G4" t="str">
            <v>DOMINGO CORREA</v>
          </cell>
          <cell r="H4" t="str">
            <v>EQUIMON</v>
          </cell>
        </row>
        <row r="5">
          <cell r="A5" t="str">
            <v>001</v>
          </cell>
          <cell r="C5">
            <v>7125216</v>
          </cell>
          <cell r="D5">
            <v>427500</v>
          </cell>
          <cell r="E5">
            <v>427500</v>
          </cell>
          <cell r="F5">
            <v>27787.5</v>
          </cell>
          <cell r="G5">
            <v>72846</v>
          </cell>
          <cell r="H5">
            <v>528133.5</v>
          </cell>
        </row>
        <row r="6">
          <cell r="A6" t="str">
            <v>004</v>
          </cell>
          <cell r="B6">
            <v>819720</v>
          </cell>
          <cell r="D6">
            <v>38333.333333333336</v>
          </cell>
          <cell r="E6">
            <v>819720</v>
          </cell>
          <cell r="F6">
            <v>53281.8</v>
          </cell>
          <cell r="G6">
            <v>139680.288</v>
          </cell>
          <cell r="H6">
            <v>1012682.088</v>
          </cell>
        </row>
        <row r="7">
          <cell r="A7" t="str">
            <v>006</v>
          </cell>
          <cell r="B7">
            <v>1068344</v>
          </cell>
          <cell r="C7">
            <v>1235450</v>
          </cell>
          <cell r="E7">
            <v>1235450</v>
          </cell>
          <cell r="F7">
            <v>80304.25</v>
          </cell>
          <cell r="G7">
            <v>210520.68</v>
          </cell>
          <cell r="H7">
            <v>1526274.93</v>
          </cell>
        </row>
      </sheetData>
      <sheetData sheetId="33" refreshError="1">
        <row r="3">
          <cell r="A3" t="str">
            <v>Suma de VALORES</v>
          </cell>
        </row>
        <row r="4">
          <cell r="A4" t="str">
            <v>CODIGO</v>
          </cell>
          <cell r="B4" t="str">
            <v>ACERAL</v>
          </cell>
          <cell r="C4" t="str">
            <v>AIRE AMBIENTE</v>
          </cell>
          <cell r="D4" t="str">
            <v>AIRENET</v>
          </cell>
          <cell r="E4" t="str">
            <v>ASCOM</v>
          </cell>
          <cell r="F4" t="str">
            <v>BEATRIZ JIMENEZ</v>
          </cell>
          <cell r="G4" t="str">
            <v>BERNARDO CASTAÑO</v>
          </cell>
          <cell r="H4" t="str">
            <v>CADEMACO</v>
          </cell>
          <cell r="I4" t="str">
            <v>CAJA MENOR</v>
          </cell>
          <cell r="J4" t="str">
            <v>CANTERAS DE COLOMBIA</v>
          </cell>
          <cell r="K4" t="str">
            <v>CERRADURAS METALICAS</v>
          </cell>
          <cell r="L4" t="str">
            <v>CIELOS Y MUROS</v>
          </cell>
          <cell r="M4" t="str">
            <v>COARTE</v>
          </cell>
          <cell r="N4" t="str">
            <v>COECSA</v>
          </cell>
          <cell r="O4" t="str">
            <v>CONEQUIPOS</v>
          </cell>
          <cell r="P4" t="str">
            <v>CONSTRUAVENIDA</v>
          </cell>
          <cell r="Q4" t="str">
            <v>CONSTRUCCIONES Y SERVICIOS</v>
          </cell>
          <cell r="R4" t="str">
            <v>COPAQUES</v>
          </cell>
          <cell r="S4" t="str">
            <v>DECOLOR</v>
          </cell>
          <cell r="T4" t="str">
            <v>DICENTE</v>
          </cell>
          <cell r="U4" t="str">
            <v>DINPRO</v>
          </cell>
          <cell r="V4" t="str">
            <v>DISEÑO Y COLOR</v>
          </cell>
          <cell r="W4" t="str">
            <v>DISTRIB. ITAGUI</v>
          </cell>
          <cell r="X4" t="str">
            <v>DISTRIB. TRUJILLO</v>
          </cell>
        </row>
        <row r="5">
          <cell r="A5" t="str">
            <v>001</v>
          </cell>
          <cell r="B5">
            <v>1187701</v>
          </cell>
          <cell r="C5">
            <v>1761924</v>
          </cell>
          <cell r="D5">
            <v>60320</v>
          </cell>
          <cell r="E5">
            <v>391440</v>
          </cell>
          <cell r="F5">
            <v>88508</v>
          </cell>
          <cell r="G5">
            <v>75168</v>
          </cell>
          <cell r="H5">
            <v>2126720</v>
          </cell>
          <cell r="I5">
            <v>40000</v>
          </cell>
          <cell r="K5">
            <v>807502</v>
          </cell>
          <cell r="L5">
            <v>147300</v>
          </cell>
          <cell r="M5">
            <v>192560</v>
          </cell>
          <cell r="N5">
            <v>622780</v>
          </cell>
          <cell r="O5">
            <v>823200</v>
          </cell>
          <cell r="P5">
            <v>402243</v>
          </cell>
          <cell r="Q5">
            <v>570240</v>
          </cell>
          <cell r="S5">
            <v>110874</v>
          </cell>
          <cell r="T5">
            <v>4384800</v>
          </cell>
          <cell r="U5">
            <v>22051870</v>
          </cell>
          <cell r="V5">
            <v>1559794</v>
          </cell>
          <cell r="W5">
            <v>327760</v>
          </cell>
          <cell r="X5">
            <v>23714580.998</v>
          </cell>
        </row>
        <row r="6">
          <cell r="A6" t="str">
            <v>002</v>
          </cell>
          <cell r="J6">
            <v>14063228</v>
          </cell>
          <cell r="K6">
            <v>62049</v>
          </cell>
          <cell r="R6">
            <v>30837200</v>
          </cell>
          <cell r="U6">
            <v>1002356</v>
          </cell>
          <cell r="V6">
            <v>2918527.8200000003</v>
          </cell>
          <cell r="W6">
            <v>466964.45120000007</v>
          </cell>
          <cell r="X6">
            <v>48285920.271200001</v>
          </cell>
        </row>
      </sheetData>
      <sheetData sheetId="34" refreshError="1">
        <row r="3">
          <cell r="A3" t="str">
            <v>Suma de VALORES</v>
          </cell>
          <cell r="B3" t="str">
            <v>PROVEEDORES</v>
          </cell>
        </row>
        <row r="4">
          <cell r="A4" t="str">
            <v>CODIGO</v>
          </cell>
          <cell r="B4" t="str">
            <v>ALBERTO VALENCIA</v>
          </cell>
          <cell r="C4" t="str">
            <v>ANTONIO VARGAS</v>
          </cell>
          <cell r="D4" t="str">
            <v>CIELOS Y MUROS</v>
          </cell>
          <cell r="E4" t="str">
            <v>CONSTRUCCIONES Y SERVICIOS</v>
          </cell>
          <cell r="F4" t="str">
            <v>DOMINGO CORREA</v>
          </cell>
          <cell r="G4" t="str">
            <v>ELEMENTOS Y COMPLEMENTOS</v>
          </cell>
          <cell r="H4" t="str">
            <v>FERNANDO ROJAS</v>
          </cell>
          <cell r="I4" t="str">
            <v>FREDY CARDONA</v>
          </cell>
          <cell r="J4" t="str">
            <v>HECTOR MUÑOZ</v>
          </cell>
          <cell r="K4" t="str">
            <v>HILTI COLOMBIA</v>
          </cell>
          <cell r="L4" t="str">
            <v>HUVER BUITRAGO</v>
          </cell>
          <cell r="M4" t="str">
            <v>INDUSTRIAS INGIS</v>
          </cell>
          <cell r="N4" t="str">
            <v>JOSE REINEL RUBIO</v>
          </cell>
          <cell r="O4" t="str">
            <v>JUAN ROJAS</v>
          </cell>
        </row>
        <row r="5">
          <cell r="A5" t="str">
            <v>001</v>
          </cell>
          <cell r="B5">
            <v>1848112</v>
          </cell>
          <cell r="C5">
            <v>336000</v>
          </cell>
          <cell r="D5">
            <v>4870785</v>
          </cell>
          <cell r="E5">
            <v>4301280</v>
          </cell>
          <cell r="F5">
            <v>1213750</v>
          </cell>
          <cell r="G5">
            <v>2286490</v>
          </cell>
          <cell r="H5">
            <v>147552</v>
          </cell>
          <cell r="I5">
            <v>502400</v>
          </cell>
          <cell r="K5">
            <v>327760</v>
          </cell>
          <cell r="L5">
            <v>14059153</v>
          </cell>
          <cell r="M5">
            <v>913844.94500000007</v>
          </cell>
          <cell r="N5">
            <v>146215.1912</v>
          </cell>
          <cell r="O5">
            <v>15119213.1362</v>
          </cell>
        </row>
        <row r="6">
          <cell r="A6" t="str">
            <v>004</v>
          </cell>
          <cell r="B6">
            <v>956934</v>
          </cell>
          <cell r="C6">
            <v>956934</v>
          </cell>
          <cell r="D6">
            <v>62200.71</v>
          </cell>
          <cell r="E6">
            <v>163061.55359999998</v>
          </cell>
          <cell r="F6">
            <v>1182196.2635999999</v>
          </cell>
          <cell r="I6">
            <v>3263023</v>
          </cell>
          <cell r="J6">
            <v>26473901</v>
          </cell>
          <cell r="L6">
            <v>26473901</v>
          </cell>
          <cell r="M6">
            <v>1720803.5649999999</v>
          </cell>
          <cell r="N6">
            <v>275328.57039999997</v>
          </cell>
          <cell r="O6">
            <v>28470033.135400001</v>
          </cell>
        </row>
        <row r="7">
          <cell r="A7" t="str">
            <v>006</v>
          </cell>
          <cell r="B7">
            <v>16086934</v>
          </cell>
          <cell r="C7">
            <v>158137.60000000001</v>
          </cell>
          <cell r="D7">
            <v>10278.944000000001</v>
          </cell>
          <cell r="E7">
            <v>26946.64704</v>
          </cell>
          <cell r="F7">
            <v>195363.19104000001</v>
          </cell>
          <cell r="L7">
            <v>16086934</v>
          </cell>
          <cell r="M7">
            <v>1045650.7100000001</v>
          </cell>
          <cell r="N7">
            <v>167304.11360000001</v>
          </cell>
          <cell r="O7">
            <v>17299888.823600002</v>
          </cell>
        </row>
      </sheetData>
      <sheetData sheetId="35" refreshError="1">
        <row r="3">
          <cell r="A3" t="str">
            <v>Suma de VALORES</v>
          </cell>
          <cell r="B3" t="str">
            <v>PROVEEDORES</v>
          </cell>
        </row>
        <row r="4">
          <cell r="A4" t="str">
            <v>CODIGO</v>
          </cell>
          <cell r="B4" t="str">
            <v>AIRE AMBIENTE</v>
          </cell>
          <cell r="C4" t="str">
            <v>ALBERTO VALENCIA</v>
          </cell>
          <cell r="D4" t="str">
            <v>ALVEIRO PEÑA</v>
          </cell>
          <cell r="E4" t="str">
            <v>ANTONIO ORREGO</v>
          </cell>
          <cell r="F4" t="str">
            <v>ARG CONSTRUCCIONES</v>
          </cell>
          <cell r="G4" t="str">
            <v>ASCOM</v>
          </cell>
          <cell r="H4" t="str">
            <v>BERNARDO CASTAÑO</v>
          </cell>
          <cell r="I4" t="str">
            <v>CARLOS GOMEZ</v>
          </cell>
          <cell r="J4" t="str">
            <v>CEMENTOS RIOCLARO</v>
          </cell>
          <cell r="K4" t="str">
            <v>COARTE</v>
          </cell>
          <cell r="L4" t="str">
            <v>CODEMACO</v>
          </cell>
          <cell r="M4" t="str">
            <v>CONEQUIPOS</v>
          </cell>
          <cell r="N4" t="str">
            <v>CONSTRUCCIONES Y SERVICIOS</v>
          </cell>
          <cell r="O4" t="str">
            <v>COPAQUES</v>
          </cell>
          <cell r="P4" t="str">
            <v>DAGA</v>
          </cell>
          <cell r="Q4" t="str">
            <v>DICENTE</v>
          </cell>
          <cell r="R4" t="str">
            <v>DOMINGO CORREA</v>
          </cell>
          <cell r="S4" t="str">
            <v>ELECTRODISEÑOS</v>
          </cell>
          <cell r="T4" t="str">
            <v>EQUIPOS GLEASON</v>
          </cell>
          <cell r="U4" t="str">
            <v>EVALTEC</v>
          </cell>
          <cell r="V4" t="str">
            <v>EVELIO GALEANO</v>
          </cell>
          <cell r="W4" t="str">
            <v>FERNANDO ROJAS</v>
          </cell>
          <cell r="X4" t="str">
            <v>FERRELUGUE</v>
          </cell>
          <cell r="Y4" t="str">
            <v>FERRET. EL MACHUELO</v>
          </cell>
          <cell r="Z4" t="str">
            <v>FERRET. LA REBAJA</v>
          </cell>
          <cell r="AA4" t="str">
            <v>FERRET. LUIS PENAGOS</v>
          </cell>
        </row>
        <row r="5">
          <cell r="A5" t="str">
            <v>001</v>
          </cell>
          <cell r="C5">
            <v>5171152</v>
          </cell>
          <cell r="D5">
            <v>38333.333333333336</v>
          </cell>
          <cell r="E5">
            <v>427500</v>
          </cell>
          <cell r="F5">
            <v>704480</v>
          </cell>
          <cell r="G5">
            <v>72846</v>
          </cell>
          <cell r="H5">
            <v>669635</v>
          </cell>
          <cell r="I5">
            <v>54200</v>
          </cell>
          <cell r="K5">
            <v>168000</v>
          </cell>
          <cell r="L5">
            <v>526872</v>
          </cell>
          <cell r="S5">
            <v>13338</v>
          </cell>
          <cell r="T5">
            <v>344026</v>
          </cell>
          <cell r="X5">
            <v>8885420.3333333321</v>
          </cell>
          <cell r="Y5">
            <v>577552.32166666666</v>
          </cell>
          <cell r="Z5">
            <v>92408.371466666664</v>
          </cell>
          <cell r="AA5">
            <v>9555381.0264666658</v>
          </cell>
        </row>
        <row r="6">
          <cell r="A6" t="str">
            <v>003</v>
          </cell>
          <cell r="B6">
            <v>819720</v>
          </cell>
          <cell r="D6">
            <v>38333.333333333336</v>
          </cell>
          <cell r="E6">
            <v>2117738</v>
          </cell>
          <cell r="F6">
            <v>53281.8</v>
          </cell>
          <cell r="G6">
            <v>13427766</v>
          </cell>
          <cell r="H6">
            <v>1012682.088</v>
          </cell>
          <cell r="I6">
            <v>54200</v>
          </cell>
          <cell r="X6">
            <v>2156071.3333333335</v>
          </cell>
          <cell r="Y6">
            <v>140144.63666666669</v>
          </cell>
          <cell r="Z6">
            <v>22423.141866666669</v>
          </cell>
          <cell r="AA6">
            <v>2318639.1118666669</v>
          </cell>
        </row>
        <row r="7">
          <cell r="A7" t="str">
            <v>005</v>
          </cell>
          <cell r="B7">
            <v>1416000</v>
          </cell>
          <cell r="C7">
            <v>1235450</v>
          </cell>
          <cell r="E7">
            <v>1235450</v>
          </cell>
          <cell r="F7">
            <v>80304.25</v>
          </cell>
          <cell r="G7">
            <v>210520.68</v>
          </cell>
          <cell r="H7">
            <v>1526274.93</v>
          </cell>
          <cell r="L7">
            <v>129038</v>
          </cell>
          <cell r="X7">
            <v>129038</v>
          </cell>
          <cell r="Y7">
            <v>8387.4700000000012</v>
          </cell>
          <cell r="Z7">
            <v>1341.9952000000003</v>
          </cell>
          <cell r="AA7">
            <v>138767.46520000001</v>
          </cell>
        </row>
        <row r="8">
          <cell r="A8" t="str">
            <v>006</v>
          </cell>
          <cell r="O8">
            <v>4000000</v>
          </cell>
          <cell r="X8">
            <v>4000000</v>
          </cell>
          <cell r="Y8">
            <v>260000</v>
          </cell>
          <cell r="Z8">
            <v>41600</v>
          </cell>
          <cell r="AA8">
            <v>4301600</v>
          </cell>
        </row>
        <row r="9">
          <cell r="A9" t="str">
            <v>007</v>
          </cell>
          <cell r="G9">
            <v>33600</v>
          </cell>
          <cell r="I9">
            <v>54200</v>
          </cell>
          <cell r="L9">
            <v>347852</v>
          </cell>
          <cell r="X9">
            <v>381452</v>
          </cell>
          <cell r="Y9">
            <v>24794.38</v>
          </cell>
          <cell r="Z9">
            <v>3967.1008000000002</v>
          </cell>
          <cell r="AA9">
            <v>410213.48080000002</v>
          </cell>
        </row>
        <row r="10">
          <cell r="A10" t="str">
            <v>011</v>
          </cell>
          <cell r="I10">
            <v>54200</v>
          </cell>
          <cell r="L10">
            <v>646816</v>
          </cell>
          <cell r="X10">
            <v>646816</v>
          </cell>
          <cell r="Y10">
            <v>42043.040000000001</v>
          </cell>
          <cell r="Z10">
            <v>6726.8864000000003</v>
          </cell>
          <cell r="AA10">
            <v>695585.9264</v>
          </cell>
        </row>
        <row r="11">
          <cell r="A11" t="str">
            <v>012</v>
          </cell>
          <cell r="L11">
            <v>646816</v>
          </cell>
          <cell r="X11">
            <v>646816</v>
          </cell>
          <cell r="Y11">
            <v>42043.040000000001</v>
          </cell>
          <cell r="Z11">
            <v>6726.8864000000003</v>
          </cell>
          <cell r="AA11">
            <v>695585.9264</v>
          </cell>
        </row>
        <row r="12">
          <cell r="A12" t="str">
            <v>013</v>
          </cell>
          <cell r="I12">
            <v>54200</v>
          </cell>
          <cell r="K12">
            <v>6897540</v>
          </cell>
          <cell r="L12">
            <v>35055</v>
          </cell>
          <cell r="X12">
            <v>35055</v>
          </cell>
          <cell r="Y12">
            <v>2278.5750000000003</v>
          </cell>
          <cell r="Z12">
            <v>364.57200000000006</v>
          </cell>
          <cell r="AA12">
            <v>37698.146999999997</v>
          </cell>
        </row>
        <row r="13">
          <cell r="A13" t="str">
            <v>025</v>
          </cell>
          <cell r="L13">
            <v>342409</v>
          </cell>
          <cell r="X13">
            <v>342409</v>
          </cell>
          <cell r="Y13">
            <v>22256.584999999999</v>
          </cell>
          <cell r="Z13">
            <v>3561.0535999999997</v>
          </cell>
          <cell r="AA13">
            <v>368226.63860000001</v>
          </cell>
        </row>
        <row r="14">
          <cell r="A14" t="str">
            <v>100</v>
          </cell>
          <cell r="I14">
            <v>436624</v>
          </cell>
          <cell r="K14">
            <v>259280</v>
          </cell>
          <cell r="L14">
            <v>556986</v>
          </cell>
          <cell r="Q14">
            <v>24971.25</v>
          </cell>
          <cell r="U14">
            <v>1096200</v>
          </cell>
          <cell r="X14">
            <v>2374061.25</v>
          </cell>
          <cell r="Y14">
            <v>154313.98125000001</v>
          </cell>
          <cell r="Z14">
            <v>24690.237000000001</v>
          </cell>
          <cell r="AA14">
            <v>2553065.4682500004</v>
          </cell>
        </row>
        <row r="15">
          <cell r="A15" t="str">
            <v>101</v>
          </cell>
          <cell r="G15">
            <v>52640</v>
          </cell>
          <cell r="L15">
            <v>286288</v>
          </cell>
          <cell r="R15">
            <v>183680</v>
          </cell>
          <cell r="V15">
            <v>631652</v>
          </cell>
          <cell r="X15">
            <v>338928</v>
          </cell>
          <cell r="Y15">
            <v>22030.32</v>
          </cell>
          <cell r="Z15">
            <v>3524.8512000000001</v>
          </cell>
          <cell r="AA15">
            <v>364483.17119999998</v>
          </cell>
        </row>
        <row r="16">
          <cell r="A16" t="str">
            <v>102</v>
          </cell>
          <cell r="Q16">
            <v>24971.25</v>
          </cell>
          <cell r="U16">
            <v>2693520</v>
          </cell>
          <cell r="X16">
            <v>2718491.25</v>
          </cell>
          <cell r="Y16">
            <v>176701.93124999999</v>
          </cell>
          <cell r="Z16">
            <v>28272.309000000001</v>
          </cell>
          <cell r="AA16">
            <v>2923465.4902499998</v>
          </cell>
        </row>
        <row r="17">
          <cell r="A17" t="str">
            <v>103</v>
          </cell>
          <cell r="G17">
            <v>112000</v>
          </cell>
          <cell r="K17">
            <v>80640</v>
          </cell>
          <cell r="L17">
            <v>327862</v>
          </cell>
          <cell r="X17">
            <v>520502</v>
          </cell>
          <cell r="Y17">
            <v>33832.630000000005</v>
          </cell>
          <cell r="Z17">
            <v>5413.220800000001</v>
          </cell>
          <cell r="AA17">
            <v>559747.85080000001</v>
          </cell>
        </row>
        <row r="18">
          <cell r="A18" t="str">
            <v>104</v>
          </cell>
          <cell r="K18">
            <v>169680</v>
          </cell>
          <cell r="L18">
            <v>566173</v>
          </cell>
          <cell r="R18">
            <v>39200</v>
          </cell>
          <cell r="V18">
            <v>2207028</v>
          </cell>
          <cell r="X18">
            <v>735853</v>
          </cell>
          <cell r="Y18">
            <v>47830.445</v>
          </cell>
          <cell r="Z18">
            <v>7652.8712000000005</v>
          </cell>
          <cell r="AA18">
            <v>791336.3162</v>
          </cell>
        </row>
        <row r="19">
          <cell r="A19" t="str">
            <v>105</v>
          </cell>
          <cell r="G19">
            <v>161280</v>
          </cell>
          <cell r="K19">
            <v>410368</v>
          </cell>
          <cell r="L19">
            <v>355656</v>
          </cell>
          <cell r="X19">
            <v>927304</v>
          </cell>
          <cell r="Y19">
            <v>60274.76</v>
          </cell>
          <cell r="Z19">
            <v>9643.9616000000005</v>
          </cell>
          <cell r="AA19">
            <v>997222.72160000005</v>
          </cell>
        </row>
        <row r="20">
          <cell r="A20" t="str">
            <v>106</v>
          </cell>
          <cell r="G20">
            <v>16800</v>
          </cell>
          <cell r="I20">
            <v>378851</v>
          </cell>
          <cell r="K20">
            <v>209216</v>
          </cell>
          <cell r="L20">
            <v>207965</v>
          </cell>
          <cell r="V20">
            <v>192931</v>
          </cell>
          <cell r="X20">
            <v>812832</v>
          </cell>
          <cell r="Y20">
            <v>52834.080000000002</v>
          </cell>
          <cell r="Z20">
            <v>8453.4528000000009</v>
          </cell>
          <cell r="AA20">
            <v>874119.53279999993</v>
          </cell>
        </row>
        <row r="21">
          <cell r="A21" t="str">
            <v>107</v>
          </cell>
          <cell r="I21">
            <v>238542</v>
          </cell>
          <cell r="L21">
            <v>533797</v>
          </cell>
          <cell r="O21">
            <v>164117</v>
          </cell>
          <cell r="R21">
            <v>67200</v>
          </cell>
          <cell r="V21">
            <v>360806</v>
          </cell>
          <cell r="X21">
            <v>772339</v>
          </cell>
          <cell r="Y21">
            <v>50202.035000000003</v>
          </cell>
          <cell r="Z21">
            <v>8032.325600000001</v>
          </cell>
          <cell r="AA21">
            <v>830573.36060000001</v>
          </cell>
        </row>
        <row r="22">
          <cell r="A22" t="str">
            <v>108</v>
          </cell>
          <cell r="G22">
            <v>44800</v>
          </cell>
          <cell r="I22">
            <v>106200</v>
          </cell>
          <cell r="L22">
            <v>96000</v>
          </cell>
          <cell r="X22">
            <v>341806</v>
          </cell>
          <cell r="Y22">
            <v>22217.39</v>
          </cell>
          <cell r="Z22">
            <v>3554.7824000000001</v>
          </cell>
          <cell r="AA22">
            <v>367578.17240000004</v>
          </cell>
        </row>
        <row r="23">
          <cell r="A23" t="str">
            <v>109</v>
          </cell>
          <cell r="E23">
            <v>406400</v>
          </cell>
          <cell r="I23">
            <v>4293870</v>
          </cell>
          <cell r="L23">
            <v>5153662</v>
          </cell>
          <cell r="V23">
            <v>106952</v>
          </cell>
          <cell r="X23">
            <v>9447532</v>
          </cell>
          <cell r="Y23">
            <v>58928</v>
          </cell>
          <cell r="Z23">
            <v>98254.332800000018</v>
          </cell>
          <cell r="AA23">
            <v>10159875.912800001</v>
          </cell>
        </row>
        <row r="24">
          <cell r="A24" t="str">
            <v>110</v>
          </cell>
          <cell r="I24">
            <v>-6959</v>
          </cell>
          <cell r="O24">
            <v>115897</v>
          </cell>
          <cell r="R24">
            <v>84000</v>
          </cell>
          <cell r="V24">
            <v>3165457</v>
          </cell>
          <cell r="X24">
            <v>-6959</v>
          </cell>
          <cell r="Y24">
            <v>-452.33500000000004</v>
          </cell>
          <cell r="Z24">
            <v>-72.37360000000001</v>
          </cell>
          <cell r="AA24">
            <v>-7483.7085999999999</v>
          </cell>
        </row>
        <row r="25">
          <cell r="A25" t="str">
            <v>111</v>
          </cell>
          <cell r="H25">
            <v>695400</v>
          </cell>
          <cell r="I25">
            <v>150336</v>
          </cell>
          <cell r="K25">
            <v>22848</v>
          </cell>
          <cell r="L25">
            <v>1218371</v>
          </cell>
          <cell r="Q25">
            <v>24971.25</v>
          </cell>
          <cell r="V25">
            <v>2813719</v>
          </cell>
          <cell r="W25">
            <v>130760</v>
          </cell>
          <cell r="X25">
            <v>1547286.25</v>
          </cell>
          <cell r="Y25">
            <v>100573.60625</v>
          </cell>
          <cell r="Z25">
            <v>16091.777</v>
          </cell>
          <cell r="AA25">
            <v>1663951.63325</v>
          </cell>
        </row>
        <row r="26">
          <cell r="A26" t="str">
            <v>112</v>
          </cell>
          <cell r="F26">
            <v>288999</v>
          </cell>
          <cell r="M26">
            <v>2959040</v>
          </cell>
          <cell r="O26">
            <v>133632</v>
          </cell>
          <cell r="T26">
            <v>99000</v>
          </cell>
          <cell r="V26">
            <v>2977897</v>
          </cell>
          <cell r="X26">
            <v>3347039</v>
          </cell>
          <cell r="Y26">
            <v>217557.535</v>
          </cell>
          <cell r="Z26">
            <v>34809.205600000001</v>
          </cell>
          <cell r="AA26">
            <v>3599405.7406000001</v>
          </cell>
        </row>
        <row r="27">
          <cell r="A27" t="str">
            <v>113</v>
          </cell>
          <cell r="R27">
            <v>1421000</v>
          </cell>
          <cell r="V27">
            <v>3116954</v>
          </cell>
          <cell r="X27">
            <v>1421000</v>
          </cell>
          <cell r="Y27">
            <v>92365</v>
          </cell>
          <cell r="Z27">
            <v>14778.4</v>
          </cell>
          <cell r="AA27">
            <v>1528143.4</v>
          </cell>
        </row>
        <row r="28">
          <cell r="A28" t="str">
            <v>114</v>
          </cell>
          <cell r="D28">
            <v>38333.333333333336</v>
          </cell>
          <cell r="L28">
            <v>236640</v>
          </cell>
          <cell r="N28">
            <v>1288000</v>
          </cell>
          <cell r="X28">
            <v>1562973.3333333333</v>
          </cell>
          <cell r="Y28">
            <v>101593.26666666666</v>
          </cell>
          <cell r="Z28">
            <v>16254.922666666667</v>
          </cell>
          <cell r="AA28">
            <v>1680821.5226666664</v>
          </cell>
        </row>
        <row r="29">
          <cell r="A29" t="str">
            <v>115</v>
          </cell>
          <cell r="G29">
            <v>33600</v>
          </cell>
          <cell r="J29">
            <v>10828832</v>
          </cell>
          <cell r="L29">
            <v>4246614</v>
          </cell>
          <cell r="Q29">
            <v>24971.25</v>
          </cell>
          <cell r="R29">
            <v>115360</v>
          </cell>
          <cell r="V29">
            <v>127484</v>
          </cell>
          <cell r="X29">
            <v>15134017.25</v>
          </cell>
          <cell r="Y29">
            <v>983711.12125000008</v>
          </cell>
          <cell r="Z29">
            <v>157393.77940000003</v>
          </cell>
          <cell r="AA29">
            <v>16275122.15065</v>
          </cell>
        </row>
        <row r="30">
          <cell r="A30" t="str">
            <v>160</v>
          </cell>
          <cell r="B30">
            <v>139200</v>
          </cell>
          <cell r="D30">
            <v>14940</v>
          </cell>
          <cell r="K30">
            <v>-394400</v>
          </cell>
          <cell r="N30">
            <v>184437</v>
          </cell>
          <cell r="V30">
            <v>158928</v>
          </cell>
          <cell r="W30">
            <v>7731360</v>
          </cell>
          <cell r="X30">
            <v>298128</v>
          </cell>
          <cell r="Y30">
            <v>19378.32</v>
          </cell>
          <cell r="Z30">
            <v>3100.5311999999999</v>
          </cell>
          <cell r="AA30">
            <v>320606.85120000003</v>
          </cell>
        </row>
        <row r="31">
          <cell r="A31" t="str">
            <v>201</v>
          </cell>
          <cell r="I31">
            <v>9645</v>
          </cell>
          <cell r="K31">
            <v>34944</v>
          </cell>
          <cell r="L31">
            <v>247152</v>
          </cell>
          <cell r="X31">
            <v>291741</v>
          </cell>
          <cell r="Y31">
            <v>18963.165000000001</v>
          </cell>
          <cell r="Z31">
            <v>3034.1064000000001</v>
          </cell>
          <cell r="AA31">
            <v>313738.27139999997</v>
          </cell>
        </row>
        <row r="32">
          <cell r="A32" t="str">
            <v>403</v>
          </cell>
          <cell r="G32">
            <v>11200</v>
          </cell>
          <cell r="K32">
            <v>408436</v>
          </cell>
          <cell r="L32">
            <v>1401712</v>
          </cell>
          <cell r="X32">
            <v>1821348</v>
          </cell>
          <cell r="Y32">
            <v>118387.62000000001</v>
          </cell>
          <cell r="Z32">
            <v>18942.019200000002</v>
          </cell>
          <cell r="AA32">
            <v>1958677.6392000001</v>
          </cell>
        </row>
        <row r="33">
          <cell r="A33" t="str">
            <v>408</v>
          </cell>
          <cell r="G33">
            <v>151200</v>
          </cell>
          <cell r="I33">
            <v>5158450</v>
          </cell>
          <cell r="L33">
            <v>207338</v>
          </cell>
          <cell r="X33">
            <v>5516988</v>
          </cell>
          <cell r="Y33">
            <v>358604.22000000003</v>
          </cell>
          <cell r="Z33">
            <v>57376.675200000005</v>
          </cell>
          <cell r="AA33">
            <v>5932968.8952000001</v>
          </cell>
        </row>
        <row r="34">
          <cell r="A34" t="str">
            <v>AMPLIACION</v>
          </cell>
          <cell r="H34">
            <v>217650</v>
          </cell>
          <cell r="I34">
            <v>106200</v>
          </cell>
          <cell r="N34">
            <v>-400000</v>
          </cell>
          <cell r="O34">
            <v>112200</v>
          </cell>
          <cell r="P34">
            <v>1395480</v>
          </cell>
          <cell r="Q34">
            <v>5044499</v>
          </cell>
          <cell r="R34">
            <v>53760</v>
          </cell>
          <cell r="T34">
            <v>74704</v>
          </cell>
          <cell r="U34">
            <v>49048</v>
          </cell>
          <cell r="V34">
            <v>86397</v>
          </cell>
          <cell r="W34">
            <v>426469</v>
          </cell>
          <cell r="X34">
            <v>1821949</v>
          </cell>
          <cell r="Y34">
            <v>118426.685</v>
          </cell>
          <cell r="Z34">
            <v>18948.2696</v>
          </cell>
          <cell r="AA34">
            <v>1959323.9546000001</v>
          </cell>
        </row>
        <row r="35">
          <cell r="A35" t="str">
            <v>R00</v>
          </cell>
          <cell r="I35">
            <v>106200</v>
          </cell>
          <cell r="P35">
            <v>3925440</v>
          </cell>
          <cell r="R35">
            <v>6720</v>
          </cell>
          <cell r="V35">
            <v>92800</v>
          </cell>
          <cell r="X35">
            <v>8391530.4799999986</v>
          </cell>
          <cell r="Y35">
            <v>545449.48119999992</v>
          </cell>
          <cell r="Z35">
            <v>87271.916991999984</v>
          </cell>
          <cell r="AA35">
            <v>9024251.8781919982</v>
          </cell>
        </row>
        <row r="36">
          <cell r="A36" t="str">
            <v>R09</v>
          </cell>
          <cell r="B36">
            <v>139200</v>
          </cell>
          <cell r="C36">
            <v>7125216</v>
          </cell>
          <cell r="D36">
            <v>115000</v>
          </cell>
          <cell r="E36">
            <v>2117738</v>
          </cell>
          <cell r="F36">
            <v>288999</v>
          </cell>
          <cell r="G36">
            <v>617120</v>
          </cell>
          <cell r="H36">
            <v>669635</v>
          </cell>
          <cell r="I36">
            <v>106200</v>
          </cell>
          <cell r="J36">
            <v>10828832</v>
          </cell>
          <cell r="K36">
            <v>1763412</v>
          </cell>
          <cell r="L36">
            <v>18518080</v>
          </cell>
          <cell r="M36">
            <v>2959040</v>
          </cell>
          <cell r="N36">
            <v>1288000</v>
          </cell>
          <cell r="O36">
            <v>4000000</v>
          </cell>
          <cell r="P36">
            <v>1395480</v>
          </cell>
          <cell r="Q36">
            <v>99885</v>
          </cell>
          <cell r="R36">
            <v>9812530.4799999986</v>
          </cell>
          <cell r="S36">
            <v>13338</v>
          </cell>
          <cell r="T36">
            <v>443026</v>
          </cell>
          <cell r="U36">
            <v>4698</v>
          </cell>
          <cell r="V36">
            <v>45472</v>
          </cell>
          <cell r="W36">
            <v>557229</v>
          </cell>
          <cell r="X36">
            <v>77359767.480000004</v>
          </cell>
          <cell r="Y36">
            <v>5028384.8862000005</v>
          </cell>
          <cell r="Z36">
            <v>804541.5817920001</v>
          </cell>
          <cell r="AA36">
            <v>83192693.947991997</v>
          </cell>
        </row>
      </sheetData>
      <sheetData sheetId="36" refreshError="1">
        <row r="3">
          <cell r="A3" t="str">
            <v>Suma de VALORES</v>
          </cell>
          <cell r="B3" t="str">
            <v>PROVEEDORES</v>
          </cell>
        </row>
        <row r="4">
          <cell r="A4" t="str">
            <v>CODIGO</v>
          </cell>
          <cell r="B4" t="str">
            <v>ALFAGRES</v>
          </cell>
          <cell r="C4" t="str">
            <v>ANTONIO VARGAS</v>
          </cell>
          <cell r="D4" t="str">
            <v>CAFESALUD</v>
          </cell>
          <cell r="E4" t="str">
            <v>CONDISEÑO</v>
          </cell>
          <cell r="F4" t="str">
            <v>CONSTRUCCIONES Y SERVICIOS</v>
          </cell>
          <cell r="G4" t="str">
            <v>GALVACEROS</v>
          </cell>
          <cell r="H4" t="str">
            <v>HECTOR MUÑOZ</v>
          </cell>
          <cell r="I4" t="str">
            <v>HUVER BUITRAGO</v>
          </cell>
          <cell r="J4" t="str">
            <v>ISRAEL BUITRAGO</v>
          </cell>
          <cell r="K4" t="str">
            <v>ISRAEL ESPINOSA</v>
          </cell>
          <cell r="L4" t="str">
            <v>JAIME ESCOBAR</v>
          </cell>
          <cell r="M4" t="str">
            <v>JOSE PALACIO</v>
          </cell>
          <cell r="N4" t="str">
            <v>JUAN C. ROJAS</v>
          </cell>
          <cell r="O4" t="str">
            <v>MANUEL ROSAS</v>
          </cell>
          <cell r="P4" t="str">
            <v>MARIA CECILIA VILLA</v>
          </cell>
          <cell r="Q4" t="str">
            <v>MODULE E DISEÑE</v>
          </cell>
          <cell r="R4" t="str">
            <v>PROMONTAJES</v>
          </cell>
          <cell r="S4" t="str">
            <v>RAFAEL BARRAGAN</v>
          </cell>
          <cell r="T4" t="str">
            <v>REINEL RUBIO</v>
          </cell>
          <cell r="U4" t="str">
            <v>Total general</v>
          </cell>
          <cell r="V4" t="str">
            <v>UTILIDAD</v>
          </cell>
          <cell r="W4" t="str">
            <v>IVA</v>
          </cell>
          <cell r="X4" t="str">
            <v>TOTAL</v>
          </cell>
          <cell r="Y4" t="str">
            <v>ELECTRODISEÑOS</v>
          </cell>
          <cell r="Z4" t="str">
            <v>EQUIPOS GLEASON</v>
          </cell>
          <cell r="AA4" t="str">
            <v>ESTRUCTURAS CENO</v>
          </cell>
          <cell r="AB4" t="str">
            <v>EVELIO GALEANO</v>
          </cell>
          <cell r="AC4" t="str">
            <v>FERNANDEZ Y CIA</v>
          </cell>
          <cell r="AD4" t="str">
            <v>FERNANDO ISAZA</v>
          </cell>
          <cell r="AE4" t="str">
            <v>FERNANDO ROJAS</v>
          </cell>
          <cell r="AF4" t="str">
            <v>FERRASA</v>
          </cell>
          <cell r="AG4" t="str">
            <v>FERREAS</v>
          </cell>
          <cell r="AH4" t="str">
            <v>FERRELUGUE</v>
          </cell>
          <cell r="AI4" t="str">
            <v>FERRET. EL MACHUELO</v>
          </cell>
          <cell r="AJ4" t="str">
            <v>FERRET. LA REBAJA</v>
          </cell>
          <cell r="AK4" t="str">
            <v>FERRET. LUIS PENAGOS</v>
          </cell>
          <cell r="AL4" t="str">
            <v>FERRET. NURUEÑA</v>
          </cell>
          <cell r="AM4" t="str">
            <v>FREDY CARDONA</v>
          </cell>
          <cell r="AN4" t="str">
            <v>GERARDO ALZATE</v>
          </cell>
          <cell r="AO4" t="str">
            <v>GERMAN ULLOA</v>
          </cell>
          <cell r="AP4" t="str">
            <v>HECTOR MUÑOZ</v>
          </cell>
          <cell r="AQ4" t="str">
            <v>HERMES DIAZ</v>
          </cell>
          <cell r="AR4" t="str">
            <v>HIDROMATICOS NORT´S</v>
          </cell>
          <cell r="AS4" t="str">
            <v>IMPLESEG</v>
          </cell>
          <cell r="AT4" t="str">
            <v>IMPORMINAS</v>
          </cell>
          <cell r="AU4" t="str">
            <v>IMSA</v>
          </cell>
          <cell r="AV4" t="str">
            <v>INMA</v>
          </cell>
          <cell r="AW4" t="str">
            <v>ISRAEL BUITRAGO</v>
          </cell>
          <cell r="AX4" t="str">
            <v>JAIME ALZATE</v>
          </cell>
          <cell r="AY4" t="str">
            <v>JAIME MEJIA</v>
          </cell>
          <cell r="AZ4" t="str">
            <v>JORGE PALACIO</v>
          </cell>
          <cell r="BA4" t="str">
            <v>JOSE PALACIO</v>
          </cell>
          <cell r="BB4" t="str">
            <v>JUAN NEUSTADTEL</v>
          </cell>
          <cell r="BC4" t="str">
            <v>LA CASONA</v>
          </cell>
          <cell r="BD4" t="str">
            <v>LOGITRANS</v>
          </cell>
          <cell r="BE4" t="str">
            <v>LUIS ALFONSO ISAZA</v>
          </cell>
          <cell r="BF4" t="str">
            <v>LUIS EDUARDO ROJAS</v>
          </cell>
          <cell r="BG4" t="str">
            <v>LUIS FERNANDO RODRIGUEZ</v>
          </cell>
          <cell r="BH4" t="str">
            <v>MADERAS SAN MIGUEL</v>
          </cell>
          <cell r="BI4" t="str">
            <v>MANUEL ROSAS</v>
          </cell>
          <cell r="BJ4" t="str">
            <v>METALCONT</v>
          </cell>
          <cell r="BK4" t="str">
            <v>METALICAS DJ</v>
          </cell>
          <cell r="BL4" t="str">
            <v>METROCONCRETO</v>
          </cell>
          <cell r="BM4" t="str">
            <v>MISAEL GARZON</v>
          </cell>
          <cell r="BN4" t="str">
            <v>MOLITUR</v>
          </cell>
          <cell r="BO4" t="str">
            <v>OCCEL</v>
          </cell>
          <cell r="BP4" t="str">
            <v>PODADORAS DE ORIENTE</v>
          </cell>
          <cell r="BQ4" t="str">
            <v>PROMONTAJES</v>
          </cell>
          <cell r="BR4" t="str">
            <v>RAFAEL BARRAGAN</v>
          </cell>
          <cell r="BS4" t="str">
            <v>ROCA</v>
          </cell>
          <cell r="BT4" t="str">
            <v>SEGURO SOCIAL</v>
          </cell>
          <cell r="BU4" t="str">
            <v>SIKA COLOMBIA</v>
          </cell>
          <cell r="BV4" t="str">
            <v>TRANSPORTES Y SERVICIOS</v>
          </cell>
          <cell r="BW4" t="str">
            <v>VERONICA VOLKMAN</v>
          </cell>
          <cell r="BX4" t="str">
            <v>WILLIAM DUARTE</v>
          </cell>
          <cell r="BY4" t="str">
            <v>WILLIAM GIRALDO</v>
          </cell>
          <cell r="BZ4" t="str">
            <v>Total general</v>
          </cell>
          <cell r="CA4" t="str">
            <v>UTILIDAD</v>
          </cell>
          <cell r="CB4" t="str">
            <v>IVA</v>
          </cell>
          <cell r="CC4" t="str">
            <v>TOTAL</v>
          </cell>
        </row>
        <row r="5">
          <cell r="A5" t="str">
            <v>001</v>
          </cell>
          <cell r="B5">
            <v>1187701</v>
          </cell>
          <cell r="C5">
            <v>1761924</v>
          </cell>
          <cell r="D5">
            <v>60320</v>
          </cell>
          <cell r="E5">
            <v>391440</v>
          </cell>
          <cell r="F5">
            <v>88508</v>
          </cell>
          <cell r="G5">
            <v>75168</v>
          </cell>
          <cell r="H5">
            <v>2126720</v>
          </cell>
          <cell r="I5">
            <v>40000</v>
          </cell>
          <cell r="K5">
            <v>807502</v>
          </cell>
          <cell r="L5">
            <v>147300</v>
          </cell>
          <cell r="M5">
            <v>192560</v>
          </cell>
          <cell r="N5">
            <v>622780</v>
          </cell>
          <cell r="O5">
            <v>823200</v>
          </cell>
          <cell r="P5">
            <v>402243</v>
          </cell>
          <cell r="Q5">
            <v>570240</v>
          </cell>
          <cell r="S5">
            <v>110874</v>
          </cell>
          <cell r="T5">
            <v>4384800</v>
          </cell>
          <cell r="U5">
            <v>2219000</v>
          </cell>
          <cell r="V5">
            <v>1559794</v>
          </cell>
          <cell r="W5">
            <v>327760</v>
          </cell>
          <cell r="X5">
            <v>2386312.6</v>
          </cell>
          <cell r="AE5">
            <v>201600</v>
          </cell>
          <cell r="AN5">
            <v>621992</v>
          </cell>
          <cell r="AX5">
            <v>1340245</v>
          </cell>
          <cell r="AZ5">
            <v>402796.79999999999</v>
          </cell>
          <cell r="BB5">
            <v>655690</v>
          </cell>
          <cell r="BQ5">
            <v>4687958</v>
          </cell>
          <cell r="BT5">
            <v>244952</v>
          </cell>
          <cell r="BZ5">
            <v>13892236.800000001</v>
          </cell>
          <cell r="CA5">
            <v>902995.39200000011</v>
          </cell>
          <cell r="CB5">
            <v>144479.26272000003</v>
          </cell>
          <cell r="CC5">
            <v>14939711.454720002</v>
          </cell>
        </row>
        <row r="6">
          <cell r="A6" t="str">
            <v>003</v>
          </cell>
          <cell r="J6">
            <v>14063228</v>
          </cell>
          <cell r="M6">
            <v>2000000</v>
          </cell>
          <cell r="R6">
            <v>30837200</v>
          </cell>
          <cell r="U6">
            <v>2000000</v>
          </cell>
          <cell r="V6">
            <v>130000</v>
          </cell>
          <cell r="W6">
            <v>20800</v>
          </cell>
          <cell r="X6">
            <v>2150800</v>
          </cell>
          <cell r="AZ6">
            <v>134265.60000000001</v>
          </cell>
          <cell r="BN6">
            <v>714810</v>
          </cell>
          <cell r="BZ6">
            <v>1851431.6</v>
          </cell>
          <cell r="CA6">
            <v>120343.054</v>
          </cell>
          <cell r="CB6">
            <v>19254.888640000001</v>
          </cell>
          <cell r="CC6">
            <v>1991029.5426400001</v>
          </cell>
        </row>
        <row r="7">
          <cell r="A7" t="str">
            <v>005</v>
          </cell>
          <cell r="I7">
            <v>701800</v>
          </cell>
          <cell r="J7">
            <v>243600</v>
          </cell>
          <cell r="U7">
            <v>945400</v>
          </cell>
          <cell r="V7">
            <v>61451</v>
          </cell>
          <cell r="W7">
            <v>9832.16</v>
          </cell>
          <cell r="X7">
            <v>1016683.16</v>
          </cell>
          <cell r="BA7">
            <v>2800000</v>
          </cell>
          <cell r="BN7">
            <v>435210</v>
          </cell>
          <cell r="BZ7">
            <v>3235210</v>
          </cell>
          <cell r="CA7">
            <v>210288.65</v>
          </cell>
          <cell r="CB7">
            <v>33646.184000000001</v>
          </cell>
          <cell r="CC7">
            <v>3479144.8339999998</v>
          </cell>
        </row>
        <row r="8">
          <cell r="A8" t="str">
            <v>017</v>
          </cell>
          <cell r="I8">
            <v>1584745.6</v>
          </cell>
          <cell r="J8">
            <v>2505600</v>
          </cell>
          <cell r="K8">
            <v>357000</v>
          </cell>
          <cell r="U8">
            <v>4090345.6</v>
          </cell>
          <cell r="V8">
            <v>265872.46400000004</v>
          </cell>
          <cell r="W8">
            <v>42539.594240000006</v>
          </cell>
          <cell r="X8">
            <v>4398757.6582399998</v>
          </cell>
          <cell r="AM8">
            <v>3519525</v>
          </cell>
          <cell r="AQ8">
            <v>2833023</v>
          </cell>
          <cell r="BB8">
            <v>524552</v>
          </cell>
          <cell r="BN8">
            <v>156127.5</v>
          </cell>
          <cell r="BZ8">
            <v>7390227.5</v>
          </cell>
          <cell r="CA8">
            <v>480364.78750000003</v>
          </cell>
          <cell r="CB8">
            <v>76858.366000000009</v>
          </cell>
          <cell r="CC8">
            <v>7947450.6535</v>
          </cell>
        </row>
        <row r="9">
          <cell r="A9" t="str">
            <v>101</v>
          </cell>
          <cell r="F9">
            <v>455466.66666666663</v>
          </cell>
          <cell r="U9">
            <v>455466.66666666663</v>
          </cell>
          <cell r="V9">
            <v>29605.333333333332</v>
          </cell>
          <cell r="W9">
            <v>4736.8533333333335</v>
          </cell>
          <cell r="X9">
            <v>489808.85333333327</v>
          </cell>
          <cell r="BF9">
            <v>2240000</v>
          </cell>
          <cell r="BZ9">
            <v>2240000</v>
          </cell>
          <cell r="CA9">
            <v>145600</v>
          </cell>
          <cell r="CB9">
            <v>23296</v>
          </cell>
          <cell r="CC9">
            <v>2408896</v>
          </cell>
        </row>
        <row r="10">
          <cell r="A10" t="str">
            <v>102</v>
          </cell>
          <cell r="F10">
            <v>455466.66666666663</v>
          </cell>
          <cell r="U10">
            <v>455466.66666666663</v>
          </cell>
          <cell r="V10">
            <v>29605.333333333332</v>
          </cell>
          <cell r="W10">
            <v>4736.8533333333335</v>
          </cell>
          <cell r="X10">
            <v>489808.85333333327</v>
          </cell>
          <cell r="AN10">
            <v>27561</v>
          </cell>
          <cell r="BN10">
            <v>156127.5</v>
          </cell>
          <cell r="BZ10">
            <v>183688.5</v>
          </cell>
          <cell r="CA10">
            <v>11939.752500000001</v>
          </cell>
          <cell r="CB10">
            <v>1910.3604</v>
          </cell>
          <cell r="CC10">
            <v>197538.61290000001</v>
          </cell>
        </row>
        <row r="11">
          <cell r="A11" t="str">
            <v>115</v>
          </cell>
          <cell r="E11">
            <v>17400</v>
          </cell>
          <cell r="F11">
            <v>455466.66666666663</v>
          </cell>
          <cell r="Q11">
            <v>667000</v>
          </cell>
          <cell r="U11">
            <v>1139866.6666666665</v>
          </cell>
          <cell r="V11">
            <v>74091.333333333328</v>
          </cell>
          <cell r="W11">
            <v>11854.613333333333</v>
          </cell>
          <cell r="X11">
            <v>1225812.6133333331</v>
          </cell>
          <cell r="AO11">
            <v>2717000</v>
          </cell>
          <cell r="BJ11">
            <v>1830480</v>
          </cell>
          <cell r="BZ11">
            <v>4547480</v>
          </cell>
          <cell r="CA11">
            <v>295586.2</v>
          </cell>
          <cell r="CB11">
            <v>47293.792000000001</v>
          </cell>
          <cell r="CC11">
            <v>4890359.9920000006</v>
          </cell>
        </row>
        <row r="12">
          <cell r="A12" t="str">
            <v>200</v>
          </cell>
          <cell r="F12">
            <v>62400</v>
          </cell>
          <cell r="I12">
            <v>230518</v>
          </cell>
          <cell r="N12">
            <v>188117.2</v>
          </cell>
          <cell r="U12">
            <v>481035.2</v>
          </cell>
          <cell r="V12">
            <v>31267.288</v>
          </cell>
          <cell r="W12">
            <v>5002.7660800000003</v>
          </cell>
          <cell r="X12">
            <v>400967</v>
          </cell>
          <cell r="AG12">
            <v>790334</v>
          </cell>
          <cell r="AL12">
            <v>617585</v>
          </cell>
          <cell r="AZ12">
            <v>199584</v>
          </cell>
          <cell r="BK12">
            <v>2533440</v>
          </cell>
          <cell r="BZ12">
            <v>4541910</v>
          </cell>
          <cell r="CA12">
            <v>295224.15000000002</v>
          </cell>
          <cell r="CB12">
            <v>47235.864000000001</v>
          </cell>
          <cell r="CC12">
            <v>4884370.0140000004</v>
          </cell>
        </row>
        <row r="13">
          <cell r="A13" t="str">
            <v>201</v>
          </cell>
          <cell r="F13">
            <v>62400</v>
          </cell>
          <cell r="I13">
            <v>1804406</v>
          </cell>
          <cell r="J13">
            <v>764440</v>
          </cell>
          <cell r="T13">
            <v>492800</v>
          </cell>
          <cell r="U13">
            <v>3124046</v>
          </cell>
          <cell r="V13">
            <v>203062.99000000002</v>
          </cell>
          <cell r="W13">
            <v>32490.078400000002</v>
          </cell>
          <cell r="X13">
            <v>3359599.0684000002</v>
          </cell>
          <cell r="AN13">
            <v>18096</v>
          </cell>
          <cell r="BZ13">
            <v>18096</v>
          </cell>
          <cell r="CA13">
            <v>1176.24</v>
          </cell>
          <cell r="CB13">
            <v>188.19839999999999</v>
          </cell>
          <cell r="CC13">
            <v>19460.438400000003</v>
          </cell>
        </row>
        <row r="14">
          <cell r="A14" t="str">
            <v>203</v>
          </cell>
          <cell r="F14">
            <v>62400</v>
          </cell>
          <cell r="I14">
            <v>631298</v>
          </cell>
          <cell r="S14">
            <v>965581.68</v>
          </cell>
          <cell r="U14">
            <v>1659279.68</v>
          </cell>
          <cell r="V14">
            <v>107853.1792</v>
          </cell>
          <cell r="W14">
            <v>17256.508672</v>
          </cell>
          <cell r="X14">
            <v>1784389.3678719997</v>
          </cell>
          <cell r="AM14">
            <v>286860</v>
          </cell>
          <cell r="AN14">
            <v>646816</v>
          </cell>
          <cell r="AQ14">
            <v>2832948</v>
          </cell>
          <cell r="AZ14">
            <v>134265.60000000001</v>
          </cell>
          <cell r="BB14">
            <v>786828</v>
          </cell>
          <cell r="BN14">
            <v>156127.5</v>
          </cell>
          <cell r="BZ14">
            <v>4843845.0999999996</v>
          </cell>
          <cell r="CA14">
            <v>314849.93150000001</v>
          </cell>
          <cell r="CB14">
            <v>50375.98904</v>
          </cell>
          <cell r="CC14">
            <v>5209071.0205399999</v>
          </cell>
        </row>
        <row r="15">
          <cell r="A15" t="str">
            <v>204</v>
          </cell>
          <cell r="F15">
            <v>62400</v>
          </cell>
          <cell r="N15">
            <v>197608.32000000001</v>
          </cell>
          <cell r="S15">
            <v>5938633.9199999999</v>
          </cell>
          <cell r="U15">
            <v>6198642.2400000002</v>
          </cell>
          <cell r="V15">
            <v>402911.74560000002</v>
          </cell>
          <cell r="W15">
            <v>64465.879296000006</v>
          </cell>
          <cell r="X15">
            <v>6666019.8648960004</v>
          </cell>
          <cell r="AM15">
            <v>679810</v>
          </cell>
          <cell r="AQ15">
            <v>210850</v>
          </cell>
          <cell r="BN15">
            <v>156127.5</v>
          </cell>
          <cell r="BZ15">
            <v>1046787.5</v>
          </cell>
          <cell r="CA15">
            <v>68041.1875</v>
          </cell>
          <cell r="CB15">
            <v>10886.59</v>
          </cell>
          <cell r="CC15">
            <v>1125715.2775000001</v>
          </cell>
        </row>
        <row r="16">
          <cell r="A16" t="str">
            <v>205</v>
          </cell>
          <cell r="F16">
            <v>62400</v>
          </cell>
          <cell r="I16">
            <v>190498</v>
          </cell>
          <cell r="N16">
            <v>42891</v>
          </cell>
          <cell r="U16">
            <v>295789</v>
          </cell>
          <cell r="V16">
            <v>19226.285</v>
          </cell>
          <cell r="W16">
            <v>3076.2056000000002</v>
          </cell>
          <cell r="X16">
            <v>318091.49059999996</v>
          </cell>
          <cell r="Y16">
            <v>1404665</v>
          </cell>
          <cell r="BZ16">
            <v>1404665</v>
          </cell>
          <cell r="CA16">
            <v>91303.225000000006</v>
          </cell>
          <cell r="CB16">
            <v>14608.516000000001</v>
          </cell>
          <cell r="CC16">
            <v>1510576.7410000002</v>
          </cell>
        </row>
        <row r="17">
          <cell r="A17" t="str">
            <v>207</v>
          </cell>
          <cell r="F17">
            <v>62400</v>
          </cell>
          <cell r="I17">
            <v>242698</v>
          </cell>
          <cell r="M17">
            <v>377000</v>
          </cell>
          <cell r="N17">
            <v>4560635.12</v>
          </cell>
          <cell r="Q17">
            <v>23760</v>
          </cell>
          <cell r="U17">
            <v>4865733.12</v>
          </cell>
          <cell r="V17">
            <v>316272.65280000004</v>
          </cell>
          <cell r="W17">
            <v>50603.62444800001</v>
          </cell>
          <cell r="X17">
            <v>5232609.3972480008</v>
          </cell>
          <cell r="AM17">
            <v>441504</v>
          </cell>
          <cell r="AN17">
            <v>900508</v>
          </cell>
          <cell r="BZ17">
            <v>1742772</v>
          </cell>
          <cell r="CA17">
            <v>113280.18000000001</v>
          </cell>
          <cell r="CB17">
            <v>18124.828800000003</v>
          </cell>
          <cell r="CC17">
            <v>1874177.0088</v>
          </cell>
        </row>
        <row r="18">
          <cell r="A18" t="str">
            <v>208</v>
          </cell>
          <cell r="F18">
            <v>62400</v>
          </cell>
          <cell r="I18">
            <v>273760</v>
          </cell>
          <cell r="N18">
            <v>29976.720000000001</v>
          </cell>
          <cell r="O18">
            <v>197200</v>
          </cell>
          <cell r="Q18">
            <v>23760</v>
          </cell>
          <cell r="S18">
            <v>1024454</v>
          </cell>
          <cell r="U18">
            <v>1587790.72</v>
          </cell>
          <cell r="V18">
            <v>103206.3968</v>
          </cell>
          <cell r="W18">
            <v>16513.023487999999</v>
          </cell>
          <cell r="X18">
            <v>1707510.140288</v>
          </cell>
          <cell r="AB18">
            <v>7517</v>
          </cell>
          <cell r="AN18">
            <v>63104</v>
          </cell>
          <cell r="BZ18">
            <v>94381</v>
          </cell>
          <cell r="CA18">
            <v>6134.7650000000003</v>
          </cell>
          <cell r="CB18">
            <v>981.56240000000003</v>
          </cell>
          <cell r="CC18">
            <v>101497.32739999999</v>
          </cell>
        </row>
        <row r="19">
          <cell r="A19" t="str">
            <v>209</v>
          </cell>
          <cell r="L19">
            <v>1795680</v>
          </cell>
          <cell r="N19">
            <v>2232749.44</v>
          </cell>
          <cell r="Q19">
            <v>23760</v>
          </cell>
          <cell r="U19">
            <v>2232749.44</v>
          </cell>
          <cell r="V19">
            <v>145128.71359999999</v>
          </cell>
          <cell r="W19">
            <v>23220.594175999999</v>
          </cell>
          <cell r="X19">
            <v>2401098.7477759998</v>
          </cell>
          <cell r="AN19">
            <v>260657</v>
          </cell>
          <cell r="BZ19">
            <v>2080097</v>
          </cell>
          <cell r="CA19">
            <v>135206.30499999999</v>
          </cell>
          <cell r="CB19">
            <v>21633.0088</v>
          </cell>
          <cell r="CC19">
            <v>2236936.3138000001</v>
          </cell>
        </row>
        <row r="20">
          <cell r="A20" t="str">
            <v>211</v>
          </cell>
          <cell r="F20">
            <v>62400</v>
          </cell>
          <cell r="I20">
            <v>158018</v>
          </cell>
          <cell r="M20">
            <v>3248000</v>
          </cell>
          <cell r="N20">
            <v>394705.08</v>
          </cell>
          <cell r="O20">
            <v>1600220</v>
          </cell>
          <cell r="Q20">
            <v>23760</v>
          </cell>
          <cell r="R20">
            <v>360436</v>
          </cell>
          <cell r="U20">
            <v>2215343.08</v>
          </cell>
          <cell r="V20">
            <v>143997.3002</v>
          </cell>
          <cell r="W20">
            <v>23039.568031999999</v>
          </cell>
          <cell r="X20">
            <v>2382379.9482320002</v>
          </cell>
          <cell r="BZ20">
            <v>3632196</v>
          </cell>
          <cell r="CA20">
            <v>236092.74000000002</v>
          </cell>
          <cell r="CB20">
            <v>37774.838400000001</v>
          </cell>
          <cell r="CC20">
            <v>3906063.5784</v>
          </cell>
        </row>
        <row r="21">
          <cell r="A21" t="str">
            <v>213</v>
          </cell>
          <cell r="I21">
            <v>226458</v>
          </cell>
          <cell r="Q21">
            <v>23760</v>
          </cell>
          <cell r="U21">
            <v>226458</v>
          </cell>
          <cell r="V21">
            <v>14719.77</v>
          </cell>
          <cell r="W21">
            <v>2355.1632</v>
          </cell>
          <cell r="X21">
            <v>243532.9332</v>
          </cell>
          <cell r="AI21">
            <v>91872</v>
          </cell>
          <cell r="AM21">
            <v>970200</v>
          </cell>
          <cell r="AN21">
            <v>565013</v>
          </cell>
          <cell r="BZ21">
            <v>1650845</v>
          </cell>
          <cell r="CA21">
            <v>107304.925</v>
          </cell>
          <cell r="CB21">
            <v>17168.788</v>
          </cell>
          <cell r="CC21">
            <v>1775318.713</v>
          </cell>
        </row>
        <row r="22">
          <cell r="A22" t="str">
            <v>400</v>
          </cell>
          <cell r="F22">
            <v>62400</v>
          </cell>
          <cell r="I22">
            <v>162658</v>
          </cell>
          <cell r="O22">
            <v>246036</v>
          </cell>
          <cell r="Q22">
            <v>23760</v>
          </cell>
          <cell r="U22">
            <v>471094</v>
          </cell>
          <cell r="V22">
            <v>30621.11</v>
          </cell>
          <cell r="W22">
            <v>4899.3775999999998</v>
          </cell>
          <cell r="X22">
            <v>506614.48759999999</v>
          </cell>
          <cell r="BZ22">
            <v>23760</v>
          </cell>
          <cell r="CA22">
            <v>1544.4</v>
          </cell>
          <cell r="CB22">
            <v>247.10400000000001</v>
          </cell>
          <cell r="CC22">
            <v>25551.504000000001</v>
          </cell>
        </row>
        <row r="23">
          <cell r="A23" t="str">
            <v>403</v>
          </cell>
          <cell r="L23">
            <v>50000</v>
          </cell>
          <cell r="Q23">
            <v>23760</v>
          </cell>
          <cell r="R23">
            <v>1080429</v>
          </cell>
          <cell r="U23">
            <v>1130429</v>
          </cell>
          <cell r="V23">
            <v>73477.885000000009</v>
          </cell>
          <cell r="W23">
            <v>11756.461600000002</v>
          </cell>
          <cell r="X23">
            <v>1215663.3466</v>
          </cell>
          <cell r="AM23">
            <v>134400</v>
          </cell>
          <cell r="AN23">
            <v>205134</v>
          </cell>
          <cell r="BZ23">
            <v>363294</v>
          </cell>
          <cell r="CA23">
            <v>23614.11</v>
          </cell>
          <cell r="CB23">
            <v>3778.2576000000004</v>
          </cell>
          <cell r="CC23">
            <v>390686.3676</v>
          </cell>
        </row>
        <row r="24">
          <cell r="A24" t="str">
            <v>408</v>
          </cell>
          <cell r="I24">
            <v>123218</v>
          </cell>
          <cell r="J24">
            <v>2714400</v>
          </cell>
          <cell r="Q24">
            <v>23760</v>
          </cell>
          <cell r="R24">
            <v>32000</v>
          </cell>
          <cell r="S24">
            <v>357840</v>
          </cell>
          <cell r="U24">
            <v>2837618</v>
          </cell>
          <cell r="V24">
            <v>184445.17</v>
          </cell>
          <cell r="W24">
            <v>29511.227200000001</v>
          </cell>
          <cell r="X24">
            <v>3051574.3972</v>
          </cell>
          <cell r="AM24">
            <v>1044064</v>
          </cell>
          <cell r="AN24">
            <v>1509543</v>
          </cell>
          <cell r="BZ24">
            <v>2967207</v>
          </cell>
          <cell r="CA24">
            <v>192868.45500000002</v>
          </cell>
          <cell r="CB24">
            <v>30858.952800000003</v>
          </cell>
          <cell r="CC24">
            <v>3190934.4078000002</v>
          </cell>
        </row>
        <row r="25">
          <cell r="A25" t="str">
            <v>AMPLIACION</v>
          </cell>
          <cell r="B25">
            <v>661200</v>
          </cell>
          <cell r="F25">
            <v>2316800</v>
          </cell>
          <cell r="G25">
            <v>-316001</v>
          </cell>
          <cell r="K25">
            <v>130000</v>
          </cell>
          <cell r="Q25">
            <v>23760</v>
          </cell>
          <cell r="U25">
            <v>2791999</v>
          </cell>
          <cell r="V25">
            <v>181479.935</v>
          </cell>
          <cell r="W25">
            <v>29036.7896</v>
          </cell>
          <cell r="X25">
            <v>3002515.7245999998</v>
          </cell>
          <cell r="AC25">
            <v>28800</v>
          </cell>
          <cell r="AI25">
            <v>19720</v>
          </cell>
          <cell r="AM25">
            <v>228424</v>
          </cell>
          <cell r="AN25">
            <v>788628</v>
          </cell>
          <cell r="AP25">
            <v>1086400</v>
          </cell>
          <cell r="BZ25">
            <v>2175732</v>
          </cell>
          <cell r="CA25">
            <v>141422.58000000002</v>
          </cell>
          <cell r="CB25">
            <v>22627.612800000003</v>
          </cell>
          <cell r="CC25">
            <v>2339782.1928000003</v>
          </cell>
        </row>
        <row r="26">
          <cell r="A26" t="str">
            <v>B01</v>
          </cell>
          <cell r="F26">
            <v>62400</v>
          </cell>
          <cell r="Q26">
            <v>23760</v>
          </cell>
          <cell r="R26">
            <v>222960</v>
          </cell>
          <cell r="S26">
            <v>918720</v>
          </cell>
          <cell r="U26">
            <v>981120</v>
          </cell>
          <cell r="V26">
            <v>63772.800000000003</v>
          </cell>
          <cell r="W26">
            <v>61631</v>
          </cell>
          <cell r="X26">
            <v>1055096.4480000001</v>
          </cell>
          <cell r="AB26">
            <v>634358</v>
          </cell>
          <cell r="AI26">
            <v>182126</v>
          </cell>
          <cell r="AM26">
            <v>347469</v>
          </cell>
          <cell r="AN26">
            <v>407160</v>
          </cell>
          <cell r="BZ26">
            <v>1879464</v>
          </cell>
          <cell r="CA26">
            <v>122165.16</v>
          </cell>
          <cell r="CB26">
            <v>19546.425600000002</v>
          </cell>
          <cell r="CC26">
            <v>2021175.5855999999</v>
          </cell>
        </row>
        <row r="27">
          <cell r="A27" t="str">
            <v>CALDERAS</v>
          </cell>
          <cell r="F27">
            <v>312000</v>
          </cell>
          <cell r="Q27">
            <v>23760</v>
          </cell>
          <cell r="U27">
            <v>312000</v>
          </cell>
          <cell r="V27">
            <v>20280</v>
          </cell>
          <cell r="W27">
            <v>3244.8</v>
          </cell>
          <cell r="X27">
            <v>335524.8</v>
          </cell>
          <cell r="AB27">
            <v>114910</v>
          </cell>
          <cell r="AM27">
            <v>207200</v>
          </cell>
          <cell r="AN27">
            <v>119768</v>
          </cell>
          <cell r="AT27">
            <v>143012</v>
          </cell>
          <cell r="BY27">
            <v>229680</v>
          </cell>
          <cell r="BZ27">
            <v>1163130</v>
          </cell>
          <cell r="CA27">
            <v>75603.45</v>
          </cell>
          <cell r="CB27">
            <v>12096.552</v>
          </cell>
          <cell r="CC27">
            <v>1250830.0019999999</v>
          </cell>
        </row>
        <row r="28">
          <cell r="A28" t="str">
            <v>CARREFOUR</v>
          </cell>
          <cell r="C28">
            <v>224000</v>
          </cell>
          <cell r="G28">
            <v>556800</v>
          </cell>
          <cell r="H28">
            <v>112000</v>
          </cell>
          <cell r="Q28">
            <v>23760</v>
          </cell>
          <cell r="U28">
            <v>336000</v>
          </cell>
          <cell r="V28">
            <v>21840</v>
          </cell>
          <cell r="W28">
            <v>3494.4</v>
          </cell>
          <cell r="X28">
            <v>361334.4</v>
          </cell>
          <cell r="AB28">
            <v>2195322</v>
          </cell>
          <cell r="AN28">
            <v>254922</v>
          </cell>
          <cell r="BZ28">
            <v>3030804</v>
          </cell>
          <cell r="CA28">
            <v>197002.26</v>
          </cell>
          <cell r="CB28">
            <v>31520.361600000004</v>
          </cell>
          <cell r="CC28">
            <v>3259326.6215999997</v>
          </cell>
        </row>
        <row r="29">
          <cell r="A29" t="str">
            <v>ÉXITO ENVIGADO</v>
          </cell>
          <cell r="C29">
            <v>224000</v>
          </cell>
          <cell r="Q29">
            <v>23760</v>
          </cell>
          <cell r="U29">
            <v>224000</v>
          </cell>
          <cell r="V29">
            <v>14560</v>
          </cell>
          <cell r="W29">
            <v>2329.6</v>
          </cell>
          <cell r="X29">
            <v>240889.60000000001</v>
          </cell>
          <cell r="AB29">
            <v>773198</v>
          </cell>
          <cell r="AN29">
            <v>1451114</v>
          </cell>
          <cell r="BZ29">
            <v>2248072</v>
          </cell>
          <cell r="CA29">
            <v>146124.68</v>
          </cell>
          <cell r="CB29">
            <v>23379.948799999998</v>
          </cell>
          <cell r="CC29">
            <v>2417576.6288000001</v>
          </cell>
        </row>
        <row r="30">
          <cell r="A30" t="str">
            <v>ÉXITO POBLADO</v>
          </cell>
          <cell r="H30">
            <v>112000</v>
          </cell>
          <cell r="Q30">
            <v>23760</v>
          </cell>
          <cell r="U30">
            <v>112000</v>
          </cell>
          <cell r="V30">
            <v>7280</v>
          </cell>
          <cell r="W30">
            <v>1164.8</v>
          </cell>
          <cell r="X30">
            <v>120444.8</v>
          </cell>
          <cell r="AB30">
            <v>875118</v>
          </cell>
          <cell r="AI30">
            <v>30160</v>
          </cell>
          <cell r="AM30">
            <v>28000</v>
          </cell>
          <cell r="AN30">
            <v>1334443</v>
          </cell>
          <cell r="BZ30">
            <v>2291481</v>
          </cell>
          <cell r="CA30">
            <v>148946.26500000001</v>
          </cell>
          <cell r="CB30">
            <v>23831.402400000003</v>
          </cell>
          <cell r="CC30">
            <v>2464258.6674000002</v>
          </cell>
        </row>
        <row r="31">
          <cell r="A31" t="str">
            <v>MEZCLAS</v>
          </cell>
          <cell r="F31">
            <v>312000</v>
          </cell>
          <cell r="I31">
            <v>19500</v>
          </cell>
          <cell r="Q31">
            <v>23760</v>
          </cell>
          <cell r="U31">
            <v>312000</v>
          </cell>
          <cell r="V31">
            <v>20280</v>
          </cell>
          <cell r="W31">
            <v>3244.8</v>
          </cell>
          <cell r="X31">
            <v>335524.8</v>
          </cell>
          <cell r="AM31">
            <v>53760</v>
          </cell>
          <cell r="AN31">
            <v>129920</v>
          </cell>
          <cell r="AS31">
            <v>302992</v>
          </cell>
          <cell r="AY31">
            <v>167040</v>
          </cell>
          <cell r="BP31">
            <v>866930</v>
          </cell>
          <cell r="BZ31">
            <v>1563902</v>
          </cell>
          <cell r="CA31">
            <v>101653.63</v>
          </cell>
          <cell r="CB31">
            <v>16264.580800000002</v>
          </cell>
          <cell r="CC31">
            <v>1681820.2108</v>
          </cell>
        </row>
        <row r="32">
          <cell r="A32" t="str">
            <v>115</v>
          </cell>
          <cell r="I32">
            <v>31500</v>
          </cell>
          <cell r="Q32">
            <v>23760</v>
          </cell>
          <cell r="AI32">
            <v>206944</v>
          </cell>
          <cell r="AN32">
            <v>624103</v>
          </cell>
          <cell r="BG32">
            <v>1158416</v>
          </cell>
          <cell r="BZ32">
            <v>2044723</v>
          </cell>
          <cell r="CA32">
            <v>132906.995</v>
          </cell>
          <cell r="CB32">
            <v>21265.119200000001</v>
          </cell>
          <cell r="CC32">
            <v>2198895.1142000002</v>
          </cell>
        </row>
        <row r="33">
          <cell r="A33" t="str">
            <v>160</v>
          </cell>
          <cell r="M33">
            <v>5848492</v>
          </cell>
          <cell r="AD33">
            <v>1484800</v>
          </cell>
          <cell r="AE33">
            <v>2869440</v>
          </cell>
          <cell r="AV33">
            <v>110201</v>
          </cell>
          <cell r="AZ33">
            <v>268531.20000000001</v>
          </cell>
          <cell r="BQ33">
            <v>34451724</v>
          </cell>
          <cell r="BW33">
            <v>17200</v>
          </cell>
          <cell r="BZ33">
            <v>45050388.200000003</v>
          </cell>
          <cell r="CA33">
            <v>2928275.2330000005</v>
          </cell>
          <cell r="CB33">
            <v>468524.03728000011</v>
          </cell>
          <cell r="CC33">
            <v>48447187.470280007</v>
          </cell>
        </row>
        <row r="34">
          <cell r="A34" t="str">
            <v>162</v>
          </cell>
          <cell r="M34">
            <v>696000</v>
          </cell>
          <cell r="AA34">
            <v>47514</v>
          </cell>
          <cell r="AV34">
            <v>110200</v>
          </cell>
          <cell r="BQ34">
            <v>23348636</v>
          </cell>
          <cell r="BZ34">
            <v>24202350</v>
          </cell>
          <cell r="CA34">
            <v>1573152.75</v>
          </cell>
          <cell r="CB34">
            <v>251704.44</v>
          </cell>
          <cell r="CC34">
            <v>26027207.190000001</v>
          </cell>
        </row>
        <row r="35">
          <cell r="A35" t="str">
            <v>201</v>
          </cell>
          <cell r="I35">
            <v>15000</v>
          </cell>
          <cell r="AW35">
            <v>896680</v>
          </cell>
          <cell r="BN35">
            <v>116793.71428571428</v>
          </cell>
          <cell r="BO35">
            <v>13091.428571428571</v>
          </cell>
          <cell r="BX35">
            <v>800400</v>
          </cell>
          <cell r="BZ35">
            <v>1841965.1428571427</v>
          </cell>
          <cell r="CA35">
            <v>119727.73428571428</v>
          </cell>
          <cell r="CB35">
            <v>19156.437485714287</v>
          </cell>
          <cell r="CC35">
            <v>1980849.3146285713</v>
          </cell>
        </row>
        <row r="36">
          <cell r="A36" t="str">
            <v>204</v>
          </cell>
          <cell r="I36">
            <v>15000</v>
          </cell>
          <cell r="BN36">
            <v>116793.71428571428</v>
          </cell>
          <cell r="BO36">
            <v>13091.428571428571</v>
          </cell>
          <cell r="BR36">
            <v>2654370</v>
          </cell>
          <cell r="BZ36">
            <v>2799255.1428571427</v>
          </cell>
          <cell r="CA36">
            <v>181951.58428571429</v>
          </cell>
          <cell r="CB36">
            <v>29112.253485714285</v>
          </cell>
          <cell r="CC36">
            <v>3010318.980628571</v>
          </cell>
        </row>
        <row r="37">
          <cell r="A37" t="str">
            <v>208</v>
          </cell>
          <cell r="I37">
            <v>15000</v>
          </cell>
          <cell r="AU37">
            <v>1392000</v>
          </cell>
          <cell r="AW37">
            <v>1305000</v>
          </cell>
          <cell r="BI37">
            <v>348000</v>
          </cell>
          <cell r="BN37">
            <v>116793.71428571428</v>
          </cell>
          <cell r="BO37">
            <v>13091.428571428571</v>
          </cell>
          <cell r="BZ37">
            <v>3189885.1428571427</v>
          </cell>
          <cell r="CA37">
            <v>207342.5342857143</v>
          </cell>
          <cell r="CB37">
            <v>33174.805485714285</v>
          </cell>
          <cell r="CC37">
            <v>3430402.4826285713</v>
          </cell>
        </row>
        <row r="38">
          <cell r="A38" t="str">
            <v>210</v>
          </cell>
          <cell r="BO38">
            <v>13091.428571428571</v>
          </cell>
          <cell r="BZ38">
            <v>13091.428571428571</v>
          </cell>
          <cell r="CA38">
            <v>850.94285714285706</v>
          </cell>
          <cell r="CB38">
            <v>136.15085714285712</v>
          </cell>
          <cell r="CC38">
            <v>14078.522285714283</v>
          </cell>
        </row>
        <row r="39">
          <cell r="A39" t="str">
            <v>211</v>
          </cell>
          <cell r="I39">
            <v>15000</v>
          </cell>
          <cell r="BI39">
            <v>4779925</v>
          </cell>
          <cell r="BN39">
            <v>116793.71428571428</v>
          </cell>
          <cell r="BO39">
            <v>13091.428571428571</v>
          </cell>
          <cell r="BZ39">
            <v>4924810.1428571427</v>
          </cell>
          <cell r="CA39">
            <v>320112.65928571427</v>
          </cell>
          <cell r="CB39">
            <v>51218.025485714286</v>
          </cell>
          <cell r="CC39">
            <v>5296140.8276285706</v>
          </cell>
        </row>
        <row r="40">
          <cell r="A40" t="str">
            <v>400</v>
          </cell>
          <cell r="I40">
            <v>15000</v>
          </cell>
          <cell r="BI40">
            <v>537080</v>
          </cell>
          <cell r="BN40">
            <v>116793.71428571428</v>
          </cell>
          <cell r="BO40">
            <v>13091.428571428571</v>
          </cell>
          <cell r="BZ40">
            <v>681965.14285714284</v>
          </cell>
          <cell r="CA40">
            <v>44327.734285714287</v>
          </cell>
          <cell r="CB40">
            <v>7092.4374857142857</v>
          </cell>
          <cell r="CC40">
            <v>733385.3146285715</v>
          </cell>
        </row>
        <row r="41">
          <cell r="A41" t="str">
            <v>403</v>
          </cell>
          <cell r="Q41">
            <v>380160</v>
          </cell>
          <cell r="S41">
            <v>58000</v>
          </cell>
          <cell r="AB41">
            <v>37815</v>
          </cell>
          <cell r="AE41">
            <v>687680</v>
          </cell>
          <cell r="AN41">
            <v>32480</v>
          </cell>
          <cell r="AZ41">
            <v>106445</v>
          </cell>
          <cell r="BQ41">
            <v>273049</v>
          </cell>
          <cell r="BZ41">
            <v>1575629</v>
          </cell>
          <cell r="CA41">
            <v>102415.88500000001</v>
          </cell>
          <cell r="CB41">
            <v>16386.5416</v>
          </cell>
          <cell r="CC41">
            <v>1694431.4266000001</v>
          </cell>
        </row>
        <row r="42">
          <cell r="A42" t="str">
            <v>AMPLIACION</v>
          </cell>
          <cell r="G42">
            <v>524400</v>
          </cell>
          <cell r="H42">
            <v>3819373</v>
          </cell>
          <cell r="I42">
            <v>21000</v>
          </cell>
          <cell r="J42">
            <v>597493</v>
          </cell>
          <cell r="N42">
            <v>6293395</v>
          </cell>
          <cell r="O42">
            <v>178640</v>
          </cell>
          <cell r="Q42">
            <v>1330560</v>
          </cell>
          <cell r="R42">
            <v>1748119</v>
          </cell>
          <cell r="T42">
            <v>7146373</v>
          </cell>
          <cell r="U42">
            <v>1701604</v>
          </cell>
          <cell r="Z42">
            <v>72384</v>
          </cell>
          <cell r="AB42">
            <v>28814</v>
          </cell>
          <cell r="AF42">
            <v>871531</v>
          </cell>
          <cell r="AI42">
            <v>132008</v>
          </cell>
          <cell r="AJ42">
            <v>158653</v>
          </cell>
          <cell r="AM42">
            <v>22400</v>
          </cell>
          <cell r="AN42">
            <v>14227147</v>
          </cell>
          <cell r="BC42">
            <v>370000</v>
          </cell>
          <cell r="BD42">
            <v>416292</v>
          </cell>
          <cell r="BL42">
            <v>7060964</v>
          </cell>
          <cell r="BY42">
            <v>153120</v>
          </cell>
          <cell r="BZ42">
            <v>46874270</v>
          </cell>
          <cell r="CA42">
            <v>3046827.5500000003</v>
          </cell>
          <cell r="CB42">
            <v>487492.40800000005</v>
          </cell>
          <cell r="CC42">
            <v>50408589.957999997</v>
          </cell>
        </row>
        <row r="43">
          <cell r="A43" t="str">
            <v>BAS Y DEV</v>
          </cell>
          <cell r="U43">
            <v>1393614.72</v>
          </cell>
          <cell r="BZ43">
            <v>1393614.72</v>
          </cell>
          <cell r="CA43">
            <v>90584.9568</v>
          </cell>
          <cell r="CB43">
            <v>14493.593088</v>
          </cell>
          <cell r="CC43">
            <v>1498693.2698880001</v>
          </cell>
        </row>
        <row r="44">
          <cell r="A44" t="str">
            <v>CCTV</v>
          </cell>
          <cell r="E44">
            <v>22038834</v>
          </cell>
          <cell r="BZ44">
            <v>22038834</v>
          </cell>
          <cell r="CA44">
            <v>1432524.21</v>
          </cell>
          <cell r="CB44">
            <v>229203.87359999999</v>
          </cell>
          <cell r="CC44">
            <v>23700562.0836</v>
          </cell>
        </row>
        <row r="45">
          <cell r="A45" t="str">
            <v>LOTE SUR</v>
          </cell>
          <cell r="U45">
            <v>484764</v>
          </cell>
          <cell r="BZ45">
            <v>484764</v>
          </cell>
          <cell r="CA45">
            <v>31509.66</v>
          </cell>
          <cell r="CB45">
            <v>5041.5456000000004</v>
          </cell>
          <cell r="CC45">
            <v>521315.20559999999</v>
          </cell>
        </row>
        <row r="46">
          <cell r="A46" t="str">
            <v>MEZCLAS</v>
          </cell>
          <cell r="AZ46">
            <v>372557</v>
          </cell>
          <cell r="BZ46">
            <v>372557</v>
          </cell>
          <cell r="CA46">
            <v>24216.205000000002</v>
          </cell>
          <cell r="CB46">
            <v>3874.5928000000004</v>
          </cell>
          <cell r="CC46">
            <v>400647.7978</v>
          </cell>
        </row>
        <row r="47">
          <cell r="A47" t="str">
            <v>OFICINA</v>
          </cell>
          <cell r="M47">
            <v>5906400</v>
          </cell>
          <cell r="N47">
            <v>708224</v>
          </cell>
          <cell r="T47">
            <v>840750</v>
          </cell>
          <cell r="BE47">
            <v>336000</v>
          </cell>
          <cell r="BQ47">
            <v>7729163</v>
          </cell>
          <cell r="BZ47">
            <v>15520537</v>
          </cell>
          <cell r="CA47">
            <v>1008834.905</v>
          </cell>
          <cell r="CB47">
            <v>161413.58480000001</v>
          </cell>
          <cell r="CC47">
            <v>16690785.489799999</v>
          </cell>
        </row>
        <row r="48">
          <cell r="A48" t="str">
            <v>R00</v>
          </cell>
          <cell r="AB48">
            <v>13504</v>
          </cell>
          <cell r="AJ48">
            <v>55335</v>
          </cell>
          <cell r="AN48">
            <v>116638</v>
          </cell>
          <cell r="BZ48">
            <v>185477</v>
          </cell>
          <cell r="CA48">
            <v>12056.005000000001</v>
          </cell>
          <cell r="CB48">
            <v>1928.9608000000003</v>
          </cell>
          <cell r="CC48">
            <v>199461.96580000001</v>
          </cell>
        </row>
        <row r="49">
          <cell r="A49" t="str">
            <v>R09</v>
          </cell>
          <cell r="I49">
            <v>32500</v>
          </cell>
          <cell r="M49">
            <v>638000</v>
          </cell>
          <cell r="R49">
            <v>82058</v>
          </cell>
          <cell r="T49">
            <v>420375</v>
          </cell>
          <cell r="U49">
            <v>992322</v>
          </cell>
          <cell r="AB49">
            <v>15034</v>
          </cell>
          <cell r="AM49">
            <v>223216</v>
          </cell>
          <cell r="BB49">
            <v>655690</v>
          </cell>
          <cell r="BZ49">
            <v>3059195</v>
          </cell>
          <cell r="CA49">
            <v>198847.67500000002</v>
          </cell>
          <cell r="CB49">
            <v>31815.628000000004</v>
          </cell>
          <cell r="CC49">
            <v>3289858.3029999998</v>
          </cell>
        </row>
        <row r="50">
          <cell r="A50" t="str">
            <v>R10</v>
          </cell>
          <cell r="G50">
            <v>239400</v>
          </cell>
          <cell r="N50">
            <v>402240</v>
          </cell>
          <cell r="Q50">
            <v>1140480</v>
          </cell>
          <cell r="R50">
            <v>521185</v>
          </cell>
          <cell r="T50">
            <v>2522250</v>
          </cell>
          <cell r="AB50">
            <v>2801326</v>
          </cell>
          <cell r="AI50">
            <v>41760</v>
          </cell>
          <cell r="AM50">
            <v>323344</v>
          </cell>
          <cell r="BD50">
            <v>412224</v>
          </cell>
          <cell r="BZ50">
            <v>8404209</v>
          </cell>
          <cell r="CA50">
            <v>546273.58499999996</v>
          </cell>
          <cell r="CB50">
            <v>87403.7736</v>
          </cell>
          <cell r="CC50">
            <v>9037886.3586000018</v>
          </cell>
        </row>
        <row r="51">
          <cell r="A51" t="str">
            <v>REDES</v>
          </cell>
          <cell r="I51">
            <v>30000</v>
          </cell>
          <cell r="Y51">
            <v>6089107</v>
          </cell>
          <cell r="AG51">
            <v>564746</v>
          </cell>
          <cell r="AH51">
            <v>4447899</v>
          </cell>
          <cell r="AK51">
            <v>243600</v>
          </cell>
          <cell r="AR51">
            <v>2981200</v>
          </cell>
          <cell r="BH51">
            <v>551812</v>
          </cell>
          <cell r="BL51">
            <v>1316745</v>
          </cell>
          <cell r="BM51">
            <v>896000</v>
          </cell>
          <cell r="BN51">
            <v>233587.42857142861</v>
          </cell>
          <cell r="BO51">
            <v>13091.428571428571</v>
          </cell>
          <cell r="BR51">
            <v>10800945.6</v>
          </cell>
          <cell r="BU51">
            <v>1249552</v>
          </cell>
          <cell r="BV51">
            <v>2654000</v>
          </cell>
          <cell r="BZ51">
            <v>32072285.45714286</v>
          </cell>
          <cell r="CA51">
            <v>2084698.554714286</v>
          </cell>
          <cell r="CB51">
            <v>333551.76875428576</v>
          </cell>
          <cell r="CC51">
            <v>34490535.780611433</v>
          </cell>
        </row>
        <row r="52">
          <cell r="A52" t="str">
            <v>CARREFOUR</v>
          </cell>
          <cell r="B52">
            <v>4108880</v>
          </cell>
          <cell r="AZ52">
            <v>2013984</v>
          </cell>
          <cell r="BS52">
            <v>5266400</v>
          </cell>
          <cell r="BZ52">
            <v>11389264</v>
          </cell>
          <cell r="CA52">
            <v>740302.16</v>
          </cell>
          <cell r="CB52">
            <v>118448.3456</v>
          </cell>
          <cell r="CC52">
            <v>12248014.5056</v>
          </cell>
        </row>
        <row r="53">
          <cell r="A53" t="str">
            <v>Total general</v>
          </cell>
          <cell r="B53">
            <v>4108880</v>
          </cell>
          <cell r="C53">
            <v>1761924</v>
          </cell>
          <cell r="D53">
            <v>60320</v>
          </cell>
          <cell r="E53">
            <v>22038834</v>
          </cell>
          <cell r="F53">
            <v>88508</v>
          </cell>
          <cell r="G53">
            <v>1320600</v>
          </cell>
          <cell r="H53">
            <v>3819373</v>
          </cell>
          <cell r="I53">
            <v>249500</v>
          </cell>
          <cell r="J53">
            <v>597493</v>
          </cell>
          <cell r="K53">
            <v>357000</v>
          </cell>
          <cell r="L53">
            <v>1795680</v>
          </cell>
          <cell r="M53">
            <v>16906452</v>
          </cell>
          <cell r="N53">
            <v>8026639</v>
          </cell>
          <cell r="O53">
            <v>178640</v>
          </cell>
          <cell r="P53">
            <v>402243</v>
          </cell>
          <cell r="Q53">
            <v>3801600</v>
          </cell>
          <cell r="R53">
            <v>2966758</v>
          </cell>
          <cell r="S53">
            <v>526714</v>
          </cell>
          <cell r="T53">
            <v>10929748</v>
          </cell>
          <cell r="U53">
            <v>5899460.7199999997</v>
          </cell>
          <cell r="V53">
            <v>1559794</v>
          </cell>
          <cell r="W53">
            <v>389391</v>
          </cell>
          <cell r="X53">
            <v>400967</v>
          </cell>
          <cell r="Y53">
            <v>7493772</v>
          </cell>
          <cell r="Z53">
            <v>72384</v>
          </cell>
          <cell r="AA53">
            <v>47514</v>
          </cell>
          <cell r="AB53">
            <v>7496916</v>
          </cell>
          <cell r="AC53">
            <v>28800</v>
          </cell>
          <cell r="AD53">
            <v>1484800</v>
          </cell>
          <cell r="AE53">
            <v>3758720</v>
          </cell>
          <cell r="AF53">
            <v>871531</v>
          </cell>
          <cell r="AG53">
            <v>1355080</v>
          </cell>
          <cell r="AH53">
            <v>4447899</v>
          </cell>
          <cell r="AI53">
            <v>704590</v>
          </cell>
          <cell r="AJ53">
            <v>213988</v>
          </cell>
          <cell r="AK53">
            <v>243600</v>
          </cell>
          <cell r="AL53">
            <v>617585</v>
          </cell>
          <cell r="AM53">
            <v>8510176</v>
          </cell>
          <cell r="AN53">
            <v>24304747</v>
          </cell>
          <cell r="AO53">
            <v>2717000</v>
          </cell>
          <cell r="AP53">
            <v>1086400</v>
          </cell>
          <cell r="AQ53">
            <v>5876821</v>
          </cell>
          <cell r="AR53">
            <v>2981200</v>
          </cell>
          <cell r="AS53">
            <v>302992</v>
          </cell>
          <cell r="AT53">
            <v>143012</v>
          </cell>
          <cell r="AU53">
            <v>1392000</v>
          </cell>
          <cell r="AV53">
            <v>220401</v>
          </cell>
          <cell r="AW53">
            <v>2201680</v>
          </cell>
          <cell r="AX53">
            <v>1340245</v>
          </cell>
          <cell r="AY53">
            <v>167040</v>
          </cell>
          <cell r="AZ53">
            <v>3632429.2</v>
          </cell>
          <cell r="BA53">
            <v>2800000</v>
          </cell>
          <cell r="BB53">
            <v>2622760</v>
          </cell>
          <cell r="BC53">
            <v>370000</v>
          </cell>
          <cell r="BD53">
            <v>828516</v>
          </cell>
          <cell r="BE53">
            <v>336000</v>
          </cell>
          <cell r="BF53">
            <v>2240000</v>
          </cell>
          <cell r="BG53">
            <v>1158416</v>
          </cell>
          <cell r="BH53">
            <v>551812</v>
          </cell>
          <cell r="BI53">
            <v>5665005</v>
          </cell>
          <cell r="BJ53">
            <v>1830480</v>
          </cell>
          <cell r="BK53">
            <v>2533440</v>
          </cell>
          <cell r="BL53">
            <v>8377709</v>
          </cell>
          <cell r="BM53">
            <v>896000</v>
          </cell>
          <cell r="BN53">
            <v>2592086</v>
          </cell>
          <cell r="BO53">
            <v>91640</v>
          </cell>
          <cell r="BP53">
            <v>866930</v>
          </cell>
          <cell r="BQ53">
            <v>70490530</v>
          </cell>
          <cell r="BR53">
            <v>13455315.6</v>
          </cell>
          <cell r="BS53">
            <v>5266400</v>
          </cell>
          <cell r="BT53">
            <v>244952</v>
          </cell>
          <cell r="BU53">
            <v>1249552</v>
          </cell>
          <cell r="BV53">
            <v>2654000</v>
          </cell>
          <cell r="BW53">
            <v>17200</v>
          </cell>
          <cell r="BX53">
            <v>800400</v>
          </cell>
          <cell r="BY53">
            <v>382800</v>
          </cell>
          <cell r="BZ53">
            <v>300221784.51999998</v>
          </cell>
          <cell r="CA53">
            <v>19514415.993799999</v>
          </cell>
          <cell r="CB53">
            <v>3122306.559008</v>
          </cell>
          <cell r="CC53">
            <v>322858507.07280797</v>
          </cell>
        </row>
      </sheetData>
      <sheetData sheetId="37" refreshError="1">
        <row r="3">
          <cell r="A3" t="str">
            <v>Suma de VALORES</v>
          </cell>
          <cell r="B3" t="str">
            <v>PROVEEDORES</v>
          </cell>
        </row>
        <row r="4">
          <cell r="A4" t="str">
            <v>CODIGO</v>
          </cell>
          <cell r="B4" t="str">
            <v>ACERAL</v>
          </cell>
          <cell r="C4" t="str">
            <v>AIRE AMBIENTE</v>
          </cell>
          <cell r="D4" t="str">
            <v>ANTONIO VARGAS</v>
          </cell>
          <cell r="E4" t="str">
            <v>BERNARDO CASTAÑO</v>
          </cell>
          <cell r="F4" t="str">
            <v>CIELOS Y MUROS</v>
          </cell>
          <cell r="G4" t="str">
            <v>CONSTRUCCIONES Y SERVICIOS</v>
          </cell>
          <cell r="H4" t="str">
            <v>COPAQUES</v>
          </cell>
          <cell r="I4" t="str">
            <v>DICENTE</v>
          </cell>
          <cell r="J4" t="str">
            <v>DOMINGO CORREA</v>
          </cell>
          <cell r="K4" t="str">
            <v>ELECTRODISEÑOS</v>
          </cell>
          <cell r="L4" t="str">
            <v>EQUIPOS GLEASON</v>
          </cell>
          <cell r="M4" t="str">
            <v>EVELIO GALEANO</v>
          </cell>
          <cell r="N4" t="str">
            <v>FERNANDO ROJAS</v>
          </cell>
          <cell r="O4" t="str">
            <v>FERREAS Y CIA</v>
          </cell>
          <cell r="P4" t="str">
            <v>FERRET. EL MACHUELO</v>
          </cell>
          <cell r="Q4" t="str">
            <v>FERRET. LA REBAJA</v>
          </cell>
          <cell r="R4" t="str">
            <v>FERRET. NURUEÑA</v>
          </cell>
          <cell r="S4" t="str">
            <v>FREDY CARDONA</v>
          </cell>
          <cell r="T4" t="str">
            <v>GERARDO ALZATE</v>
          </cell>
          <cell r="U4" t="str">
            <v>HECTOR MUÑOZ</v>
          </cell>
          <cell r="V4" t="str">
            <v>HIDROPROTECCION</v>
          </cell>
          <cell r="W4" t="str">
            <v>HILTI COLOMBIA</v>
          </cell>
          <cell r="X4" t="str">
            <v>INTERNACIONAL FERRETERA</v>
          </cell>
          <cell r="Y4" t="str">
            <v>IPB</v>
          </cell>
          <cell r="Z4" t="str">
            <v>JAIME MEJIA</v>
          </cell>
          <cell r="AA4" t="str">
            <v>JORGE PALACIO</v>
          </cell>
          <cell r="AB4" t="str">
            <v>JOSE PALACIO</v>
          </cell>
          <cell r="AC4" t="str">
            <v>LUIS EDUARDO ROJAS</v>
          </cell>
        </row>
        <row r="5">
          <cell r="A5" t="str">
            <v>001</v>
          </cell>
          <cell r="B5">
            <v>556800</v>
          </cell>
          <cell r="C5">
            <v>1697128</v>
          </cell>
          <cell r="D5">
            <v>4870785</v>
          </cell>
          <cell r="E5">
            <v>312000</v>
          </cell>
          <cell r="F5">
            <v>1829110</v>
          </cell>
          <cell r="G5">
            <v>2286490</v>
          </cell>
          <cell r="H5">
            <v>1575840</v>
          </cell>
          <cell r="I5">
            <v>502400</v>
          </cell>
          <cell r="K5">
            <v>327760</v>
          </cell>
          <cell r="L5">
            <v>14059153</v>
          </cell>
          <cell r="M5">
            <v>913844.94500000007</v>
          </cell>
          <cell r="N5">
            <v>146215.1912</v>
          </cell>
          <cell r="O5">
            <v>15119213.1362</v>
          </cell>
          <cell r="P5">
            <v>77720</v>
          </cell>
          <cell r="T5">
            <v>780912</v>
          </cell>
          <cell r="Y5">
            <v>246520</v>
          </cell>
          <cell r="Z5">
            <v>4387952</v>
          </cell>
          <cell r="AA5">
            <v>285216.88</v>
          </cell>
          <cell r="AB5">
            <v>45634.700799999999</v>
          </cell>
          <cell r="AC5">
            <v>4718803.5807999996</v>
          </cell>
        </row>
        <row r="6">
          <cell r="A6" t="str">
            <v>003</v>
          </cell>
          <cell r="C6">
            <v>1635429.48</v>
          </cell>
          <cell r="I6">
            <v>3263023</v>
          </cell>
          <cell r="J6">
            <v>26473901</v>
          </cell>
          <cell r="L6">
            <v>26473901</v>
          </cell>
          <cell r="M6">
            <v>1720803.5649999999</v>
          </cell>
          <cell r="N6">
            <v>275328.57039999997</v>
          </cell>
          <cell r="O6">
            <v>28470033.135400001</v>
          </cell>
          <cell r="S6">
            <v>14062.333333333334</v>
          </cell>
          <cell r="T6">
            <v>32533.333333333332</v>
          </cell>
          <cell r="Z6">
            <v>3309618.666666667</v>
          </cell>
          <cell r="AA6">
            <v>137491.33333333334</v>
          </cell>
          <cell r="AB6">
            <v>1705847</v>
          </cell>
          <cell r="AC6">
            <v>3559163.9141333336</v>
          </cell>
        </row>
        <row r="7">
          <cell r="A7" t="str">
            <v>004</v>
          </cell>
          <cell r="B7">
            <v>16086934</v>
          </cell>
          <cell r="C7">
            <v>307337.36</v>
          </cell>
          <cell r="L7">
            <v>16086934</v>
          </cell>
          <cell r="M7">
            <v>1045650.7100000001</v>
          </cell>
          <cell r="N7">
            <v>167304.11360000001</v>
          </cell>
          <cell r="O7">
            <v>17299888.823600002</v>
          </cell>
          <cell r="T7">
            <v>61755</v>
          </cell>
          <cell r="Z7">
            <v>61755</v>
          </cell>
          <cell r="AA7">
            <v>4014.0750000000003</v>
          </cell>
          <cell r="AB7">
            <v>642.25200000000007</v>
          </cell>
          <cell r="AC7">
            <v>66411.32699999999</v>
          </cell>
        </row>
        <row r="8">
          <cell r="A8" t="str">
            <v>005</v>
          </cell>
          <cell r="R8">
            <v>3167264.16</v>
          </cell>
          <cell r="Z8">
            <v>3167264.16</v>
          </cell>
          <cell r="AA8">
            <v>205872.1704</v>
          </cell>
          <cell r="AB8">
            <v>32939.547264000001</v>
          </cell>
          <cell r="AC8">
            <v>1943982</v>
          </cell>
        </row>
        <row r="9">
          <cell r="A9" t="str">
            <v>007</v>
          </cell>
          <cell r="C9">
            <v>604340.28</v>
          </cell>
          <cell r="F9">
            <v>387600</v>
          </cell>
          <cell r="I9">
            <v>1178154</v>
          </cell>
          <cell r="S9">
            <v>14062.333333333334</v>
          </cell>
          <cell r="T9">
            <v>149033.33333333334</v>
          </cell>
          <cell r="Z9">
            <v>1341249.6666666665</v>
          </cell>
          <cell r="AA9">
            <v>87181.228333333333</v>
          </cell>
          <cell r="AB9">
            <v>13948.996533333333</v>
          </cell>
          <cell r="AC9">
            <v>1442379.8915333331</v>
          </cell>
        </row>
        <row r="10">
          <cell r="A10" t="str">
            <v>008</v>
          </cell>
          <cell r="C10">
            <v>168173.32</v>
          </cell>
          <cell r="I10">
            <v>1627604</v>
          </cell>
          <cell r="S10">
            <v>14062.333333333334</v>
          </cell>
          <cell r="T10">
            <v>32533.333333333332</v>
          </cell>
          <cell r="Z10">
            <v>1674199.6666666665</v>
          </cell>
          <cell r="AA10">
            <v>108822.97833333333</v>
          </cell>
          <cell r="AB10">
            <v>17411.676533333335</v>
          </cell>
          <cell r="AC10">
            <v>1800434.321533333</v>
          </cell>
        </row>
        <row r="11">
          <cell r="A11" t="str">
            <v>011</v>
          </cell>
          <cell r="C11">
            <v>559543.4</v>
          </cell>
          <cell r="L11">
            <v>262933.33333333331</v>
          </cell>
          <cell r="Z11">
            <v>262933.33333333331</v>
          </cell>
          <cell r="AA11">
            <v>17090.666666666664</v>
          </cell>
          <cell r="AB11">
            <v>2734.5066666666662</v>
          </cell>
          <cell r="AC11">
            <v>282758.50666666665</v>
          </cell>
        </row>
        <row r="12">
          <cell r="A12" t="str">
            <v>012</v>
          </cell>
          <cell r="F12">
            <v>78400</v>
          </cell>
          <cell r="S12">
            <v>13091.428571428571</v>
          </cell>
          <cell r="T12">
            <v>15034</v>
          </cell>
          <cell r="V12">
            <v>52971.428571428572</v>
          </cell>
          <cell r="Z12">
            <v>144462.85714285713</v>
          </cell>
          <cell r="AA12">
            <v>9390.085714285713</v>
          </cell>
          <cell r="AB12">
            <v>1502.4137142857141</v>
          </cell>
          <cell r="AC12">
            <v>155355.35657142854</v>
          </cell>
        </row>
        <row r="13">
          <cell r="A13" t="str">
            <v>013</v>
          </cell>
          <cell r="F13">
            <v>31360</v>
          </cell>
          <cell r="S13">
            <v>13091.428571428571</v>
          </cell>
          <cell r="U13">
            <v>1440720</v>
          </cell>
          <cell r="V13">
            <v>52971.428571428572</v>
          </cell>
          <cell r="Z13">
            <v>1538142.8571428573</v>
          </cell>
          <cell r="AA13">
            <v>137491.33333333334</v>
          </cell>
          <cell r="AB13">
            <v>15996.685714285717</v>
          </cell>
          <cell r="AC13">
            <v>1654118.8285714288</v>
          </cell>
        </row>
        <row r="14">
          <cell r="A14" t="str">
            <v>017</v>
          </cell>
          <cell r="F14">
            <v>564480</v>
          </cell>
          <cell r="M14">
            <v>296131</v>
          </cell>
          <cell r="S14">
            <v>13091.428571428571</v>
          </cell>
          <cell r="V14">
            <v>52971.428571428572</v>
          </cell>
          <cell r="Z14">
            <v>926673.85714285704</v>
          </cell>
          <cell r="AA14">
            <v>60233.80071428571</v>
          </cell>
          <cell r="AB14">
            <v>9637.408114285714</v>
          </cell>
          <cell r="AC14">
            <v>996545.06597142841</v>
          </cell>
        </row>
        <row r="15">
          <cell r="A15" t="str">
            <v>018</v>
          </cell>
          <cell r="F15">
            <v>171100</v>
          </cell>
          <cell r="J15">
            <v>459200</v>
          </cell>
          <cell r="X15">
            <v>69600</v>
          </cell>
          <cell r="Z15">
            <v>528800</v>
          </cell>
          <cell r="AA15">
            <v>34372</v>
          </cell>
          <cell r="AB15">
            <v>5499.52</v>
          </cell>
          <cell r="AC15">
            <v>568671.52</v>
          </cell>
        </row>
        <row r="16">
          <cell r="A16" t="str">
            <v>019</v>
          </cell>
          <cell r="F16">
            <v>89600</v>
          </cell>
          <cell r="K16">
            <v>61631</v>
          </cell>
          <cell r="Z16">
            <v>151231</v>
          </cell>
          <cell r="AA16">
            <v>9830.0150000000012</v>
          </cell>
          <cell r="AB16">
            <v>1572.8024000000003</v>
          </cell>
          <cell r="AC16">
            <v>162633.8174</v>
          </cell>
        </row>
        <row r="17">
          <cell r="A17" t="str">
            <v>101</v>
          </cell>
          <cell r="F17">
            <v>50400</v>
          </cell>
          <cell r="M17">
            <v>41342</v>
          </cell>
          <cell r="S17">
            <v>877380</v>
          </cell>
          <cell r="T17">
            <v>977725</v>
          </cell>
          <cell r="V17">
            <v>52971.428571428572</v>
          </cell>
          <cell r="X17">
            <v>57385</v>
          </cell>
          <cell r="Z17">
            <v>348462.85714285716</v>
          </cell>
          <cell r="AA17">
            <v>22650.085714285717</v>
          </cell>
          <cell r="AB17">
            <v>3624.0137142857147</v>
          </cell>
          <cell r="AC17">
            <v>374736.95657142863</v>
          </cell>
        </row>
        <row r="18">
          <cell r="A18" t="str">
            <v>102</v>
          </cell>
          <cell r="F18">
            <v>11200</v>
          </cell>
          <cell r="T18">
            <v>58000</v>
          </cell>
          <cell r="Z18">
            <v>11200</v>
          </cell>
          <cell r="AA18">
            <v>728</v>
          </cell>
          <cell r="AB18">
            <v>116.48</v>
          </cell>
          <cell r="AC18">
            <v>12044.48</v>
          </cell>
        </row>
        <row r="19">
          <cell r="A19" t="str">
            <v>103</v>
          </cell>
          <cell r="E19">
            <v>228000</v>
          </cell>
          <cell r="F19">
            <v>11200</v>
          </cell>
          <cell r="K19">
            <v>120978</v>
          </cell>
          <cell r="M19">
            <v>1962516</v>
          </cell>
          <cell r="S19">
            <v>13091.428571428571</v>
          </cell>
          <cell r="T19">
            <v>59438</v>
          </cell>
          <cell r="V19">
            <v>52971.428571428572</v>
          </cell>
          <cell r="Z19">
            <v>198240.85714285716</v>
          </cell>
          <cell r="AA19">
            <v>12885.655714285716</v>
          </cell>
          <cell r="AB19">
            <v>2061.7049142857145</v>
          </cell>
          <cell r="AC19">
            <v>213188.21777142858</v>
          </cell>
        </row>
        <row r="20">
          <cell r="A20" t="str">
            <v>104</v>
          </cell>
          <cell r="F20">
            <v>50400</v>
          </cell>
          <cell r="H20">
            <v>201396</v>
          </cell>
          <cell r="M20">
            <v>187832</v>
          </cell>
          <cell r="P20">
            <v>177596</v>
          </cell>
          <cell r="S20">
            <v>356899</v>
          </cell>
          <cell r="T20">
            <v>897849</v>
          </cell>
          <cell r="V20">
            <v>52971.428571428572</v>
          </cell>
          <cell r="Z20">
            <v>203462.85714285716</v>
          </cell>
          <cell r="AA20">
            <v>13225.085714285717</v>
          </cell>
          <cell r="AB20">
            <v>2116.0137142857147</v>
          </cell>
          <cell r="AC20">
            <v>218803.9565714286</v>
          </cell>
        </row>
        <row r="21">
          <cell r="A21" t="str">
            <v>106</v>
          </cell>
          <cell r="E21">
            <v>205200</v>
          </cell>
          <cell r="M21">
            <v>952577</v>
          </cell>
          <cell r="T21">
            <v>153074</v>
          </cell>
          <cell r="U21">
            <v>348000</v>
          </cell>
          <cell r="Z21">
            <v>348000</v>
          </cell>
          <cell r="AA21">
            <v>22620</v>
          </cell>
          <cell r="AB21">
            <v>3619.2000000000003</v>
          </cell>
          <cell r="AC21">
            <v>374239.2</v>
          </cell>
        </row>
        <row r="22">
          <cell r="A22" t="str">
            <v>107</v>
          </cell>
          <cell r="L22">
            <v>163869.33333333331</v>
          </cell>
          <cell r="S22">
            <v>5600</v>
          </cell>
          <cell r="T22">
            <v>240259</v>
          </cell>
          <cell r="W22">
            <v>228566</v>
          </cell>
          <cell r="X22">
            <v>410153</v>
          </cell>
          <cell r="Z22">
            <v>163869.33333333331</v>
          </cell>
          <cell r="AA22">
            <v>242162</v>
          </cell>
          <cell r="AB22">
            <v>1704.2410666666667</v>
          </cell>
          <cell r="AC22">
            <v>176225.08106666664</v>
          </cell>
        </row>
        <row r="23">
          <cell r="A23" t="str">
            <v>108</v>
          </cell>
          <cell r="L23">
            <v>6752622.9333333327</v>
          </cell>
          <cell r="N23">
            <v>320000</v>
          </cell>
          <cell r="O23">
            <v>105966</v>
          </cell>
          <cell r="P23">
            <v>55624</v>
          </cell>
          <cell r="Q23">
            <v>65099</v>
          </cell>
          <cell r="S23">
            <v>21168</v>
          </cell>
          <cell r="T23">
            <v>116882</v>
          </cell>
          <cell r="Z23">
            <v>7190043.9333333327</v>
          </cell>
          <cell r="AA23">
            <v>467352.85566666664</v>
          </cell>
          <cell r="AB23">
            <v>74776.456906666659</v>
          </cell>
          <cell r="AC23">
            <v>7732173.2459066659</v>
          </cell>
        </row>
        <row r="24">
          <cell r="A24" t="str">
            <v>109</v>
          </cell>
          <cell r="H24">
            <v>156461</v>
          </cell>
          <cell r="O24">
            <v>1073411.8</v>
          </cell>
          <cell r="P24">
            <v>56144</v>
          </cell>
          <cell r="S24">
            <v>111552</v>
          </cell>
          <cell r="T24">
            <v>376907</v>
          </cell>
          <cell r="Z24">
            <v>1084866.8</v>
          </cell>
          <cell r="AA24">
            <v>70516.342000000004</v>
          </cell>
          <cell r="AB24">
            <v>11282.614720000001</v>
          </cell>
          <cell r="AC24">
            <v>1166665.7567199999</v>
          </cell>
        </row>
        <row r="25">
          <cell r="A25" t="str">
            <v>110</v>
          </cell>
          <cell r="E25">
            <v>624000</v>
          </cell>
          <cell r="J25">
            <v>141120</v>
          </cell>
          <cell r="M25">
            <v>696993</v>
          </cell>
          <cell r="O25">
            <v>428374.08</v>
          </cell>
          <cell r="P25">
            <v>16820</v>
          </cell>
          <cell r="S25">
            <v>146496</v>
          </cell>
          <cell r="T25">
            <v>1497869</v>
          </cell>
          <cell r="Z25">
            <v>1063829.08</v>
          </cell>
          <cell r="AA25">
            <v>69148.890200000009</v>
          </cell>
          <cell r="AB25">
            <v>11063.822432000001</v>
          </cell>
          <cell r="AC25">
            <v>1144041.7926320001</v>
          </cell>
        </row>
        <row r="26">
          <cell r="A26" t="str">
            <v>111</v>
          </cell>
          <cell r="E26">
            <v>302400</v>
          </cell>
          <cell r="H26">
            <v>59800</v>
          </cell>
          <cell r="M26">
            <v>1303422</v>
          </cell>
          <cell r="O26">
            <v>1616566.72</v>
          </cell>
          <cell r="S26">
            <v>11455</v>
          </cell>
          <cell r="T26">
            <v>25056</v>
          </cell>
          <cell r="Z26">
            <v>1628021.72</v>
          </cell>
          <cell r="AA26">
            <v>242162</v>
          </cell>
          <cell r="AB26">
            <v>16931.425888000002</v>
          </cell>
          <cell r="AC26">
            <v>1750774.5576880001</v>
          </cell>
        </row>
        <row r="27">
          <cell r="A27" t="str">
            <v>112</v>
          </cell>
          <cell r="M27">
            <v>1181483</v>
          </cell>
          <cell r="O27">
            <v>749615.2</v>
          </cell>
          <cell r="Q27">
            <v>35700</v>
          </cell>
          <cell r="S27">
            <v>11455</v>
          </cell>
          <cell r="T27">
            <v>853389</v>
          </cell>
          <cell r="Y27">
            <v>162450</v>
          </cell>
          <cell r="Z27">
            <v>761070.2</v>
          </cell>
          <cell r="AA27">
            <v>49469.563000000002</v>
          </cell>
          <cell r="AB27">
            <v>7915.1300800000008</v>
          </cell>
          <cell r="AC27">
            <v>818454.89307999995</v>
          </cell>
        </row>
        <row r="28">
          <cell r="A28" t="str">
            <v>113</v>
          </cell>
          <cell r="E28">
            <v>108000</v>
          </cell>
          <cell r="J28">
            <v>50400</v>
          </cell>
          <cell r="L28">
            <v>180573.33333333331</v>
          </cell>
          <cell r="M28">
            <v>1594555</v>
          </cell>
          <cell r="O28">
            <v>3867823.96</v>
          </cell>
          <cell r="S28">
            <v>89600</v>
          </cell>
          <cell r="T28">
            <v>1316159</v>
          </cell>
          <cell r="Z28">
            <v>4059852.2933333335</v>
          </cell>
          <cell r="AA28">
            <v>263890.39906666667</v>
          </cell>
          <cell r="AB28">
            <v>42222.463850666667</v>
          </cell>
          <cell r="AC28">
            <v>4365965.1562506668</v>
          </cell>
        </row>
        <row r="29">
          <cell r="A29" t="str">
            <v>114</v>
          </cell>
          <cell r="M29">
            <v>-4640</v>
          </cell>
          <cell r="O29">
            <v>340450.72</v>
          </cell>
          <cell r="R29">
            <v>284200</v>
          </cell>
          <cell r="S29">
            <v>-4480</v>
          </cell>
          <cell r="T29">
            <v>-38280</v>
          </cell>
          <cell r="Z29">
            <v>167040</v>
          </cell>
          <cell r="AA29">
            <v>40602.296799999996</v>
          </cell>
          <cell r="AB29">
            <v>6496.3674879999999</v>
          </cell>
          <cell r="AC29">
            <v>671749.38428799994</v>
          </cell>
        </row>
        <row r="30">
          <cell r="A30" t="str">
            <v>115</v>
          </cell>
          <cell r="O30">
            <v>1538090.4</v>
          </cell>
          <cell r="P30">
            <v>50228</v>
          </cell>
          <cell r="S30">
            <v>11455</v>
          </cell>
          <cell r="T30">
            <v>1153829</v>
          </cell>
          <cell r="X30">
            <v>490912</v>
          </cell>
          <cell r="Z30">
            <v>1549545.4</v>
          </cell>
          <cell r="AA30">
            <v>100720.451</v>
          </cell>
          <cell r="AB30">
            <v>16115.27216</v>
          </cell>
          <cell r="AC30">
            <v>1666381.1231599997</v>
          </cell>
        </row>
        <row r="31">
          <cell r="A31" t="str">
            <v>200</v>
          </cell>
          <cell r="K31">
            <v>6508181</v>
          </cell>
          <cell r="L31">
            <v>141133.33333333331</v>
          </cell>
          <cell r="R31">
            <v>609000</v>
          </cell>
          <cell r="Z31">
            <v>750133.33333333326</v>
          </cell>
          <cell r="AA31">
            <v>48758.666666666664</v>
          </cell>
          <cell r="AB31">
            <v>7801.3866666666663</v>
          </cell>
          <cell r="AC31">
            <v>806693.3866666666</v>
          </cell>
        </row>
        <row r="32">
          <cell r="A32" t="str">
            <v>203</v>
          </cell>
          <cell r="L32">
            <v>146933.33333333331</v>
          </cell>
          <cell r="O32">
            <v>2954052.52</v>
          </cell>
          <cell r="R32">
            <v>162400</v>
          </cell>
          <cell r="S32">
            <v>11455</v>
          </cell>
          <cell r="Z32">
            <v>3274840.8533333335</v>
          </cell>
          <cell r="AA32">
            <v>306029</v>
          </cell>
          <cell r="AB32">
            <v>34058.344874666669</v>
          </cell>
          <cell r="AC32">
            <v>3521763.8536746665</v>
          </cell>
        </row>
        <row r="33">
          <cell r="A33" t="str">
            <v>204</v>
          </cell>
          <cell r="B33">
            <v>2425696</v>
          </cell>
          <cell r="C33">
            <v>311360</v>
          </cell>
          <cell r="D33">
            <v>1903328</v>
          </cell>
          <cell r="G33">
            <v>125442</v>
          </cell>
          <cell r="O33">
            <v>151508</v>
          </cell>
          <cell r="Z33">
            <v>4765826</v>
          </cell>
          <cell r="AA33">
            <v>309778.69</v>
          </cell>
          <cell r="AB33">
            <v>49564.590400000001</v>
          </cell>
          <cell r="AC33">
            <v>5125169.2804000005</v>
          </cell>
        </row>
        <row r="34">
          <cell r="A34" t="str">
            <v>208</v>
          </cell>
          <cell r="E34">
            <v>1144000</v>
          </cell>
          <cell r="F34">
            <v>504000</v>
          </cell>
          <cell r="S34">
            <v>13091.428571428571</v>
          </cell>
          <cell r="V34">
            <v>360000</v>
          </cell>
          <cell r="X34">
            <v>638000</v>
          </cell>
          <cell r="Z34">
            <v>2352062.8571428573</v>
          </cell>
          <cell r="AA34">
            <v>152884.08571428573</v>
          </cell>
          <cell r="AB34">
            <v>24461.453714285715</v>
          </cell>
          <cell r="AC34">
            <v>2529408.3965714285</v>
          </cell>
        </row>
        <row r="35">
          <cell r="A35" t="str">
            <v>403</v>
          </cell>
          <cell r="E35">
            <v>184437</v>
          </cell>
          <cell r="N35">
            <v>1962240</v>
          </cell>
          <cell r="Z35">
            <v>184437</v>
          </cell>
          <cell r="AA35">
            <v>11988.405000000001</v>
          </cell>
          <cell r="AB35">
            <v>1918.1448</v>
          </cell>
          <cell r="AC35">
            <v>198343.54980000001</v>
          </cell>
        </row>
        <row r="36">
          <cell r="A36" t="str">
            <v>AMPLIACION</v>
          </cell>
          <cell r="E36">
            <v>34200</v>
          </cell>
          <cell r="F36">
            <v>89600</v>
          </cell>
          <cell r="G36">
            <v>-300000</v>
          </cell>
          <cell r="I36">
            <v>1681500</v>
          </cell>
          <cell r="J36">
            <v>625520</v>
          </cell>
          <cell r="L36">
            <v>615002</v>
          </cell>
          <cell r="P36">
            <v>190472</v>
          </cell>
          <cell r="Q36">
            <v>142170</v>
          </cell>
          <cell r="S36">
            <v>37811</v>
          </cell>
          <cell r="T36">
            <v>10238190</v>
          </cell>
          <cell r="Z36">
            <v>89600</v>
          </cell>
          <cell r="AA36">
            <v>242162</v>
          </cell>
          <cell r="AB36">
            <v>931.84</v>
          </cell>
          <cell r="AC36">
            <v>96355.839999999997</v>
          </cell>
        </row>
        <row r="37">
          <cell r="A37" t="str">
            <v>CALDERAS</v>
          </cell>
          <cell r="Q37">
            <v>5092400</v>
          </cell>
          <cell r="Z37">
            <v>5092400</v>
          </cell>
          <cell r="AA37">
            <v>242162</v>
          </cell>
          <cell r="AB37">
            <v>52960.959999999999</v>
          </cell>
          <cell r="AC37">
            <v>5476366.96</v>
          </cell>
        </row>
        <row r="38">
          <cell r="A38" t="str">
            <v>ÉXITO COLOMBIA</v>
          </cell>
          <cell r="D38">
            <v>156800</v>
          </cell>
          <cell r="O38">
            <v>1023152.48</v>
          </cell>
          <cell r="U38">
            <v>224000</v>
          </cell>
          <cell r="Z38">
            <v>1023152.48</v>
          </cell>
          <cell r="AA38">
            <v>66504.911200000002</v>
          </cell>
          <cell r="AB38">
            <v>10640.785792000001</v>
          </cell>
          <cell r="AC38">
            <v>1100298.1769919998</v>
          </cell>
        </row>
        <row r="39">
          <cell r="A39" t="str">
            <v>ÉXITO ENVIGADO</v>
          </cell>
          <cell r="D39">
            <v>156800</v>
          </cell>
          <cell r="W39">
            <v>2007000</v>
          </cell>
          <cell r="Z39">
            <v>2007000</v>
          </cell>
          <cell r="AA39">
            <v>130455</v>
          </cell>
          <cell r="AB39">
            <v>20872.8</v>
          </cell>
          <cell r="AC39">
            <v>2158327.7999999998</v>
          </cell>
        </row>
      </sheetData>
      <sheetData sheetId="38" refreshError="1">
        <row r="3">
          <cell r="A3" t="str">
            <v>Suma de VALORES</v>
          </cell>
          <cell r="B3" t="str">
            <v>PROVEEDORES</v>
          </cell>
        </row>
        <row r="4">
          <cell r="A4" t="str">
            <v>CODIGO</v>
          </cell>
          <cell r="B4" t="str">
            <v>ACERAL</v>
          </cell>
          <cell r="C4" t="str">
            <v>ACRILICOS Y CONSTRUCCION</v>
          </cell>
          <cell r="D4" t="str">
            <v>CANTERAS DE COLOMBIA</v>
          </cell>
          <cell r="E4" t="str">
            <v>CERRAJERIA</v>
          </cell>
          <cell r="F4" t="str">
            <v>COARTE</v>
          </cell>
          <cell r="G4" t="str">
            <v>COPAQUES</v>
          </cell>
          <cell r="H4" t="str">
            <v>DEPOSITO DE CONCRETO</v>
          </cell>
          <cell r="I4" t="str">
            <v>DICENTE</v>
          </cell>
          <cell r="J4" t="str">
            <v>ELECTRODISEÑOS</v>
          </cell>
          <cell r="K4" t="str">
            <v>ESPACIOS Y CONTACTOS</v>
          </cell>
          <cell r="L4" t="str">
            <v>EVALTEC</v>
          </cell>
          <cell r="M4" t="str">
            <v>FERNANDO ROJAS</v>
          </cell>
          <cell r="N4" t="str">
            <v>FERREAS Y CIA</v>
          </cell>
          <cell r="O4" t="str">
            <v>FERRELUGUE</v>
          </cell>
          <cell r="P4" t="str">
            <v>FERRET. EL MACHUELO</v>
          </cell>
          <cell r="Q4" t="str">
            <v>FERRET. LA REBAJA</v>
          </cell>
          <cell r="R4" t="str">
            <v>FERRET. LUIS PENAGOS</v>
          </cell>
          <cell r="S4" t="str">
            <v>FERROSVEL</v>
          </cell>
          <cell r="T4" t="str">
            <v>HECTOR MUÑOZ</v>
          </cell>
          <cell r="U4" t="str">
            <v>IPB</v>
          </cell>
          <cell r="V4" t="str">
            <v>JAIME MEJIA</v>
          </cell>
          <cell r="W4" t="str">
            <v>JOSE HERNANDEZ</v>
          </cell>
          <cell r="X4" t="str">
            <v>LA CASONA</v>
          </cell>
          <cell r="Y4" t="str">
            <v>METROCONCRETO</v>
          </cell>
          <cell r="Z4" t="str">
            <v>MODULE E DISEÑE</v>
          </cell>
          <cell r="AA4" t="str">
            <v>OCCEL</v>
          </cell>
          <cell r="AB4" t="str">
            <v>PEDRO PULGARIN</v>
          </cell>
          <cell r="AC4" t="str">
            <v>PINTURAS DELIO FRANCO</v>
          </cell>
          <cell r="AD4" t="str">
            <v>PROMONTAJES</v>
          </cell>
          <cell r="AE4" t="str">
            <v>PVM</v>
          </cell>
          <cell r="AF4" t="str">
            <v>REEMBOLSO</v>
          </cell>
          <cell r="AG4" t="str">
            <v>SEGUR GLASS</v>
          </cell>
          <cell r="AH4" t="str">
            <v>SERVIANCLAJES</v>
          </cell>
          <cell r="AI4" t="str">
            <v>TRANSPORTES Y SERVICIOS</v>
          </cell>
          <cell r="AJ4" t="str">
            <v>WILLINGTON GALLEGO</v>
          </cell>
          <cell r="AK4" t="str">
            <v>Total general</v>
          </cell>
          <cell r="AL4" t="str">
            <v>UTILIDAD</v>
          </cell>
          <cell r="AM4" t="str">
            <v>IVA</v>
          </cell>
          <cell r="AN4" t="str">
            <v>TOTAL</v>
          </cell>
          <cell r="AO4" t="str">
            <v>LEON ARISTIZABAL</v>
          </cell>
          <cell r="AP4" t="str">
            <v>LOGITRANS</v>
          </cell>
          <cell r="AQ4" t="str">
            <v>MADERAS SAN MIGUEL</v>
          </cell>
          <cell r="AR4" t="str">
            <v>METROCONCRETO</v>
          </cell>
          <cell r="AS4" t="str">
            <v>MOLITUR</v>
          </cell>
          <cell r="AT4" t="str">
            <v>MULTIMADERAS</v>
          </cell>
          <cell r="AU4" t="str">
            <v>NEGOCIO DE MADERAS</v>
          </cell>
          <cell r="AV4" t="str">
            <v>RAFAEL BARRAGAN</v>
          </cell>
          <cell r="AW4" t="str">
            <v>RAFAEL OSORIO</v>
          </cell>
          <cell r="AX4" t="str">
            <v>REEMBOLSO</v>
          </cell>
          <cell r="AY4" t="str">
            <v>SERVISTAR</v>
          </cell>
          <cell r="AZ4" t="str">
            <v>SIKA</v>
          </cell>
          <cell r="BA4" t="str">
            <v>SUELOS Y PAVIMENTOS</v>
          </cell>
          <cell r="BB4" t="str">
            <v>TRANSPORTES Y SERVICIOS</v>
          </cell>
          <cell r="BC4" t="str">
            <v>VTR ELECTRONICA</v>
          </cell>
          <cell r="BD4" t="str">
            <v>WILLIAM GIRALDO</v>
          </cell>
          <cell r="BE4" t="str">
            <v>WILLINGTON GALLEGO</v>
          </cell>
          <cell r="BF4" t="str">
            <v>Total general</v>
          </cell>
          <cell r="BG4" t="str">
            <v>UTILIDAD</v>
          </cell>
          <cell r="BH4" t="str">
            <v>IVA</v>
          </cell>
          <cell r="BI4" t="str">
            <v>TOTAL</v>
          </cell>
        </row>
        <row r="5">
          <cell r="A5" t="str">
            <v>001</v>
          </cell>
          <cell r="C5">
            <v>5171152</v>
          </cell>
          <cell r="D5">
            <v>38333.333333333336</v>
          </cell>
          <cell r="E5">
            <v>1242360</v>
          </cell>
          <cell r="F5">
            <v>704480</v>
          </cell>
          <cell r="H5">
            <v>339760</v>
          </cell>
          <cell r="I5">
            <v>54200</v>
          </cell>
          <cell r="K5">
            <v>168000</v>
          </cell>
          <cell r="L5">
            <v>526872</v>
          </cell>
          <cell r="S5">
            <v>13338</v>
          </cell>
          <cell r="T5">
            <v>344026</v>
          </cell>
          <cell r="U5">
            <v>162450</v>
          </cell>
          <cell r="W5">
            <v>683200</v>
          </cell>
          <cell r="X5">
            <v>8885420.3333333321</v>
          </cell>
          <cell r="Y5">
            <v>577552.32166666666</v>
          </cell>
          <cell r="Z5">
            <v>92408.371466666664</v>
          </cell>
          <cell r="AA5">
            <v>9555381.0264666658</v>
          </cell>
          <cell r="AD5">
            <v>6002341</v>
          </cell>
          <cell r="AE5">
            <v>3365995</v>
          </cell>
          <cell r="AG5">
            <v>452400</v>
          </cell>
          <cell r="AJ5">
            <v>30000</v>
          </cell>
          <cell r="AK5">
            <v>8912511</v>
          </cell>
          <cell r="AL5">
            <v>579313.21499999997</v>
          </cell>
          <cell r="AM5">
            <v>92690.114399999991</v>
          </cell>
          <cell r="AN5">
            <v>9584514.3293999992</v>
          </cell>
          <cell r="AW5">
            <v>3174572</v>
          </cell>
          <cell r="BE5">
            <v>185331</v>
          </cell>
          <cell r="BF5">
            <v>12655730</v>
          </cell>
          <cell r="BG5">
            <v>822622.45000000007</v>
          </cell>
          <cell r="BH5">
            <v>131619.592</v>
          </cell>
          <cell r="BI5">
            <v>13609972.041999999</v>
          </cell>
        </row>
        <row r="6">
          <cell r="A6" t="str">
            <v>004</v>
          </cell>
          <cell r="D6">
            <v>38333.333333333336</v>
          </cell>
          <cell r="E6">
            <v>2117738</v>
          </cell>
          <cell r="F6">
            <v>336400</v>
          </cell>
          <cell r="G6">
            <v>13427766</v>
          </cell>
          <cell r="I6">
            <v>54200</v>
          </cell>
          <cell r="X6">
            <v>2156071.3333333335</v>
          </cell>
          <cell r="Y6">
            <v>140144.63666666669</v>
          </cell>
          <cell r="Z6">
            <v>22423.141866666669</v>
          </cell>
          <cell r="AA6">
            <v>2318639.1118666669</v>
          </cell>
          <cell r="AK6">
            <v>336400</v>
          </cell>
          <cell r="AL6">
            <v>21866</v>
          </cell>
          <cell r="AM6">
            <v>3498.56</v>
          </cell>
          <cell r="AN6">
            <v>361764.56</v>
          </cell>
          <cell r="AX6">
            <v>94821</v>
          </cell>
          <cell r="BF6">
            <v>13576787</v>
          </cell>
          <cell r="BG6">
            <v>882491.15500000003</v>
          </cell>
          <cell r="BH6">
            <v>141198.58480000001</v>
          </cell>
          <cell r="BI6">
            <v>14600476.739799999</v>
          </cell>
        </row>
        <row r="7">
          <cell r="A7" t="str">
            <v>005</v>
          </cell>
          <cell r="B7">
            <v>1416000</v>
          </cell>
          <cell r="L7">
            <v>129038</v>
          </cell>
          <cell r="X7">
            <v>129038</v>
          </cell>
          <cell r="Y7">
            <v>8387.4700000000012</v>
          </cell>
          <cell r="Z7">
            <v>97440</v>
          </cell>
          <cell r="AA7">
            <v>138767.46520000001</v>
          </cell>
          <cell r="AK7">
            <v>97440</v>
          </cell>
          <cell r="AL7">
            <v>6333.6</v>
          </cell>
          <cell r="AM7">
            <v>1013.3760000000001</v>
          </cell>
          <cell r="AN7">
            <v>104786.97600000001</v>
          </cell>
          <cell r="BF7">
            <v>1416000</v>
          </cell>
          <cell r="BG7">
            <v>92040</v>
          </cell>
          <cell r="BH7">
            <v>14726.4</v>
          </cell>
          <cell r="BI7">
            <v>1522766.4</v>
          </cell>
        </row>
        <row r="8">
          <cell r="A8" t="str">
            <v>013</v>
          </cell>
          <cell r="B8">
            <v>266800</v>
          </cell>
          <cell r="O8">
            <v>4000000</v>
          </cell>
          <cell r="X8">
            <v>4000000</v>
          </cell>
          <cell r="Y8">
            <v>260000</v>
          </cell>
          <cell r="Z8">
            <v>41600</v>
          </cell>
          <cell r="AA8">
            <v>4301600</v>
          </cell>
          <cell r="AE8">
            <v>50112</v>
          </cell>
          <cell r="AK8">
            <v>266800</v>
          </cell>
          <cell r="AL8">
            <v>17342</v>
          </cell>
          <cell r="AM8">
            <v>2774.7200000000003</v>
          </cell>
          <cell r="AN8">
            <v>286916.71999999997</v>
          </cell>
          <cell r="BF8">
            <v>50112</v>
          </cell>
          <cell r="BG8">
            <v>3257.28</v>
          </cell>
          <cell r="BH8">
            <v>521.16480000000001</v>
          </cell>
          <cell r="BI8">
            <v>53890.444799999997</v>
          </cell>
        </row>
        <row r="9">
          <cell r="A9" t="str">
            <v>017</v>
          </cell>
          <cell r="G9">
            <v>33600</v>
          </cell>
          <cell r="I9">
            <v>54200</v>
          </cell>
          <cell r="L9">
            <v>347852</v>
          </cell>
          <cell r="X9">
            <v>381452</v>
          </cell>
          <cell r="Y9">
            <v>24794.38</v>
          </cell>
          <cell r="Z9">
            <v>97440</v>
          </cell>
          <cell r="AA9">
            <v>410213.48080000002</v>
          </cell>
          <cell r="AF9">
            <v>2717000</v>
          </cell>
          <cell r="AK9">
            <v>97440</v>
          </cell>
          <cell r="AL9">
            <v>6333.6</v>
          </cell>
          <cell r="AM9">
            <v>1013.3760000000001</v>
          </cell>
          <cell r="AN9">
            <v>104786.97600000001</v>
          </cell>
          <cell r="BF9">
            <v>2771200</v>
          </cell>
          <cell r="BG9">
            <v>180128</v>
          </cell>
          <cell r="BH9">
            <v>28820.48</v>
          </cell>
          <cell r="BI9">
            <v>2980148.48</v>
          </cell>
        </row>
        <row r="10">
          <cell r="A10" t="str">
            <v>102</v>
          </cell>
          <cell r="E10">
            <v>278400</v>
          </cell>
          <cell r="I10">
            <v>54200</v>
          </cell>
          <cell r="L10">
            <v>646816</v>
          </cell>
          <cell r="X10">
            <v>646816</v>
          </cell>
          <cell r="Y10">
            <v>42043.040000000001</v>
          </cell>
          <cell r="Z10">
            <v>6726.8864000000003</v>
          </cell>
          <cell r="AA10">
            <v>695585.9264</v>
          </cell>
          <cell r="AB10">
            <v>554480</v>
          </cell>
          <cell r="AK10">
            <v>278400</v>
          </cell>
          <cell r="AL10">
            <v>18096</v>
          </cell>
          <cell r="AM10">
            <v>2895.36</v>
          </cell>
          <cell r="AN10">
            <v>299391.35999999999</v>
          </cell>
          <cell r="BC10">
            <v>2347840</v>
          </cell>
          <cell r="BF10">
            <v>2956520</v>
          </cell>
          <cell r="BG10">
            <v>192173.80000000002</v>
          </cell>
          <cell r="BH10">
            <v>30747.808000000005</v>
          </cell>
          <cell r="BI10">
            <v>3179441.608</v>
          </cell>
        </row>
        <row r="11">
          <cell r="A11" t="str">
            <v>103</v>
          </cell>
          <cell r="F11">
            <v>657720</v>
          </cell>
          <cell r="L11">
            <v>646816</v>
          </cell>
          <cell r="X11">
            <v>646816</v>
          </cell>
          <cell r="Y11">
            <v>42043.040000000001</v>
          </cell>
          <cell r="Z11">
            <v>6726.8864000000003</v>
          </cell>
          <cell r="AA11">
            <v>695585.9264</v>
          </cell>
          <cell r="AE11">
            <v>24555</v>
          </cell>
          <cell r="AK11">
            <v>657720</v>
          </cell>
          <cell r="AL11">
            <v>42751.8</v>
          </cell>
          <cell r="AM11">
            <v>6840.2880000000005</v>
          </cell>
          <cell r="AN11">
            <v>707312.08799999999</v>
          </cell>
          <cell r="BF11">
            <v>24555</v>
          </cell>
          <cell r="BG11">
            <v>1596.075</v>
          </cell>
          <cell r="BH11">
            <v>255.37200000000001</v>
          </cell>
          <cell r="BI11">
            <v>26406.447</v>
          </cell>
        </row>
        <row r="12">
          <cell r="A12" t="str">
            <v>104</v>
          </cell>
          <cell r="G12">
            <v>3400</v>
          </cell>
          <cell r="I12">
            <v>54200</v>
          </cell>
          <cell r="K12">
            <v>6897540</v>
          </cell>
          <cell r="L12">
            <v>35055</v>
          </cell>
          <cell r="X12">
            <v>35055</v>
          </cell>
          <cell r="Y12">
            <v>2278.5750000000003</v>
          </cell>
          <cell r="Z12">
            <v>364.57200000000006</v>
          </cell>
          <cell r="AA12">
            <v>37698.146999999997</v>
          </cell>
          <cell r="AE12">
            <v>198499</v>
          </cell>
          <cell r="AK12">
            <v>3400</v>
          </cell>
          <cell r="AL12">
            <v>221</v>
          </cell>
          <cell r="AM12">
            <v>35.36</v>
          </cell>
          <cell r="AN12">
            <v>3656.36</v>
          </cell>
          <cell r="BF12">
            <v>7150239</v>
          </cell>
          <cell r="BG12">
            <v>464765.53500000003</v>
          </cell>
          <cell r="BH12">
            <v>74362.4856</v>
          </cell>
          <cell r="BI12">
            <v>7689367.0206000004</v>
          </cell>
        </row>
        <row r="13">
          <cell r="A13" t="str">
            <v>109</v>
          </cell>
          <cell r="L13">
            <v>342409</v>
          </cell>
          <cell r="P13">
            <v>13920</v>
          </cell>
          <cell r="V13">
            <v>208800</v>
          </cell>
          <cell r="X13">
            <v>342409</v>
          </cell>
          <cell r="Y13">
            <v>22256.584999999999</v>
          </cell>
          <cell r="Z13">
            <v>3561.0535999999997</v>
          </cell>
          <cell r="AA13">
            <v>368226.63860000001</v>
          </cell>
          <cell r="AK13">
            <v>222720</v>
          </cell>
          <cell r="AL13">
            <v>14476.800000000001</v>
          </cell>
          <cell r="AM13">
            <v>2316.288</v>
          </cell>
          <cell r="AN13">
            <v>239513.08799999999</v>
          </cell>
          <cell r="AX13">
            <v>414170</v>
          </cell>
          <cell r="BF13">
            <v>414170</v>
          </cell>
          <cell r="BG13">
            <v>26921.05</v>
          </cell>
          <cell r="BH13">
            <v>4307.3680000000004</v>
          </cell>
          <cell r="BI13">
            <v>445398.41800000001</v>
          </cell>
        </row>
        <row r="14">
          <cell r="A14" t="str">
            <v>110</v>
          </cell>
          <cell r="I14">
            <v>436624</v>
          </cell>
          <cell r="K14">
            <v>259280</v>
          </cell>
          <cell r="L14">
            <v>556986</v>
          </cell>
          <cell r="Q14">
            <v>24971.25</v>
          </cell>
          <cell r="S14">
            <v>317376</v>
          </cell>
          <cell r="U14">
            <v>1096200</v>
          </cell>
          <cell r="X14">
            <v>30000</v>
          </cell>
          <cell r="Y14">
            <v>154313.98125000001</v>
          </cell>
          <cell r="Z14">
            <v>24690.237000000001</v>
          </cell>
          <cell r="AA14">
            <v>2553065.4682500004</v>
          </cell>
          <cell r="AC14">
            <v>126728</v>
          </cell>
          <cell r="AE14">
            <v>98611</v>
          </cell>
          <cell r="AK14">
            <v>347376</v>
          </cell>
          <cell r="AL14">
            <v>22579.440000000002</v>
          </cell>
          <cell r="AM14">
            <v>3612.7104000000004</v>
          </cell>
          <cell r="AN14">
            <v>373568.15039999998</v>
          </cell>
          <cell r="BF14">
            <v>225339</v>
          </cell>
          <cell r="BG14">
            <v>14647.035</v>
          </cell>
          <cell r="BH14">
            <v>2343.5255999999999</v>
          </cell>
          <cell r="BI14">
            <v>242329.5606</v>
          </cell>
        </row>
        <row r="15">
          <cell r="A15" t="str">
            <v>111</v>
          </cell>
          <cell r="G15">
            <v>52640</v>
          </cell>
          <cell r="L15">
            <v>286288</v>
          </cell>
          <cell r="Q15">
            <v>29400</v>
          </cell>
          <cell r="R15">
            <v>183680</v>
          </cell>
          <cell r="V15">
            <v>631652</v>
          </cell>
          <cell r="X15">
            <v>338928</v>
          </cell>
          <cell r="Y15">
            <v>22030.32</v>
          </cell>
          <cell r="Z15">
            <v>3524.8512000000001</v>
          </cell>
          <cell r="AA15">
            <v>364483.17119999998</v>
          </cell>
          <cell r="AC15">
            <v>174216</v>
          </cell>
          <cell r="AE15">
            <v>190518</v>
          </cell>
          <cell r="AK15">
            <v>29400</v>
          </cell>
          <cell r="AL15">
            <v>1911</v>
          </cell>
          <cell r="AM15">
            <v>305.76</v>
          </cell>
          <cell r="AN15">
            <v>31616.76</v>
          </cell>
          <cell r="BF15">
            <v>1180066</v>
          </cell>
          <cell r="BG15">
            <v>76704.290000000008</v>
          </cell>
          <cell r="BH15">
            <v>12272.686400000002</v>
          </cell>
          <cell r="BI15">
            <v>1269042.9764</v>
          </cell>
        </row>
        <row r="16">
          <cell r="A16" t="str">
            <v>112</v>
          </cell>
          <cell r="C16">
            <v>3473040</v>
          </cell>
          <cell r="Q16">
            <v>24971.25</v>
          </cell>
          <cell r="U16">
            <v>2693520</v>
          </cell>
          <cell r="X16">
            <v>2718491.25</v>
          </cell>
          <cell r="Y16">
            <v>176701.93124999999</v>
          </cell>
          <cell r="Z16">
            <v>28272.309000000001</v>
          </cell>
          <cell r="AA16">
            <v>2923465.4902499998</v>
          </cell>
          <cell r="AC16">
            <v>123312</v>
          </cell>
          <cell r="AE16">
            <v>917224</v>
          </cell>
          <cell r="AK16">
            <v>3473040</v>
          </cell>
          <cell r="AL16">
            <v>225747.6</v>
          </cell>
          <cell r="AM16">
            <v>36119.616000000002</v>
          </cell>
          <cell r="AN16">
            <v>3734907.216</v>
          </cell>
          <cell r="BF16">
            <v>1040536</v>
          </cell>
          <cell r="BG16">
            <v>67634.84</v>
          </cell>
          <cell r="BH16">
            <v>10821.5744</v>
          </cell>
          <cell r="BI16">
            <v>1118992.4144000001</v>
          </cell>
        </row>
        <row r="17">
          <cell r="A17" t="str">
            <v>113</v>
          </cell>
          <cell r="D17">
            <v>289923</v>
          </cell>
          <cell r="G17">
            <v>112000</v>
          </cell>
          <cell r="I17">
            <v>840750</v>
          </cell>
          <cell r="K17">
            <v>80640</v>
          </cell>
          <cell r="L17">
            <v>327862</v>
          </cell>
          <cell r="X17">
            <v>520502</v>
          </cell>
          <cell r="Y17">
            <v>33832.630000000005</v>
          </cell>
          <cell r="Z17">
            <v>5413.220800000001</v>
          </cell>
          <cell r="AA17">
            <v>559747.85080000001</v>
          </cell>
          <cell r="AE17">
            <v>18096</v>
          </cell>
          <cell r="AK17">
            <v>1130673</v>
          </cell>
          <cell r="AL17">
            <v>73493.744999999995</v>
          </cell>
          <cell r="AM17">
            <v>11758.9992</v>
          </cell>
          <cell r="AN17">
            <v>1215925.7442000001</v>
          </cell>
          <cell r="BF17">
            <v>18096</v>
          </cell>
          <cell r="BG17">
            <v>1176.24</v>
          </cell>
          <cell r="BH17">
            <v>188.19839999999999</v>
          </cell>
          <cell r="BI17">
            <v>19460.438400000003</v>
          </cell>
        </row>
        <row r="18">
          <cell r="A18" t="str">
            <v>115</v>
          </cell>
          <cell r="B18">
            <v>1570640</v>
          </cell>
          <cell r="K18">
            <v>169680</v>
          </cell>
          <cell r="L18">
            <v>566173</v>
          </cell>
          <cell r="P18">
            <v>89552</v>
          </cell>
          <cell r="R18">
            <v>39200</v>
          </cell>
          <cell r="V18">
            <v>2207028</v>
          </cell>
          <cell r="X18">
            <v>735853</v>
          </cell>
          <cell r="Y18">
            <v>47830.445</v>
          </cell>
          <cell r="Z18">
            <v>7652.8712000000005</v>
          </cell>
          <cell r="AA18">
            <v>30546.666666666668</v>
          </cell>
          <cell r="AC18">
            <v>38000</v>
          </cell>
          <cell r="AE18">
            <v>702452</v>
          </cell>
          <cell r="AH18">
            <v>279444</v>
          </cell>
          <cell r="AK18">
            <v>2008182.6666666667</v>
          </cell>
          <cell r="AL18">
            <v>130531.87333333334</v>
          </cell>
          <cell r="AM18">
            <v>20885.099733333333</v>
          </cell>
          <cell r="AN18">
            <v>2159599.6397333331</v>
          </cell>
          <cell r="BF18">
            <v>6786405</v>
          </cell>
          <cell r="BG18">
            <v>441116.32500000001</v>
          </cell>
          <cell r="BH18">
            <v>70578.612000000008</v>
          </cell>
          <cell r="BI18">
            <v>7298099.9369999999</v>
          </cell>
        </row>
        <row r="19">
          <cell r="A19" t="str">
            <v>201</v>
          </cell>
          <cell r="G19">
            <v>161280</v>
          </cell>
          <cell r="K19">
            <v>410368</v>
          </cell>
          <cell r="L19">
            <v>355656</v>
          </cell>
          <cell r="N19">
            <v>362152</v>
          </cell>
          <cell r="X19">
            <v>927304</v>
          </cell>
          <cell r="Y19">
            <v>60274.76</v>
          </cell>
          <cell r="Z19">
            <v>9643.9616000000005</v>
          </cell>
          <cell r="AA19">
            <v>997222.72160000005</v>
          </cell>
          <cell r="AC19">
            <v>7168</v>
          </cell>
          <cell r="AK19">
            <v>362152</v>
          </cell>
          <cell r="AL19">
            <v>23539.88</v>
          </cell>
          <cell r="AM19">
            <v>3766.3808000000004</v>
          </cell>
          <cell r="AN19">
            <v>389458.26079999999</v>
          </cell>
          <cell r="BF19">
            <v>7168</v>
          </cell>
          <cell r="BG19">
            <v>465.92</v>
          </cell>
          <cell r="BH19">
            <v>74.547200000000004</v>
          </cell>
          <cell r="BI19">
            <v>7708.4672</v>
          </cell>
        </row>
        <row r="20">
          <cell r="A20" t="str">
            <v>202</v>
          </cell>
          <cell r="G20">
            <v>16800</v>
          </cell>
          <cell r="I20">
            <v>378851</v>
          </cell>
          <cell r="K20">
            <v>209216</v>
          </cell>
          <cell r="L20">
            <v>207965</v>
          </cell>
          <cell r="O20">
            <v>111249</v>
          </cell>
          <cell r="V20">
            <v>192931</v>
          </cell>
          <cell r="X20">
            <v>812832</v>
          </cell>
          <cell r="Y20">
            <v>52834.080000000002</v>
          </cell>
          <cell r="Z20">
            <v>8453.4528000000009</v>
          </cell>
          <cell r="AA20">
            <v>45820</v>
          </cell>
          <cell r="AE20">
            <v>614313</v>
          </cell>
          <cell r="AF20">
            <v>22750</v>
          </cell>
          <cell r="AI20">
            <v>371000</v>
          </cell>
          <cell r="AK20">
            <v>550819</v>
          </cell>
          <cell r="AL20">
            <v>35803.235000000001</v>
          </cell>
          <cell r="AM20">
            <v>5728.5176000000001</v>
          </cell>
          <cell r="AN20">
            <v>592350.75260000001</v>
          </cell>
          <cell r="BF20">
            <v>807244</v>
          </cell>
          <cell r="BG20">
            <v>52470.86</v>
          </cell>
          <cell r="BH20">
            <v>8395.3376000000007</v>
          </cell>
          <cell r="BI20">
            <v>868110.19759999996</v>
          </cell>
        </row>
        <row r="21">
          <cell r="A21" t="str">
            <v>210</v>
          </cell>
          <cell r="I21">
            <v>238542</v>
          </cell>
          <cell r="J21">
            <v>1357892</v>
          </cell>
          <cell r="L21">
            <v>533797</v>
          </cell>
          <cell r="O21">
            <v>164117</v>
          </cell>
          <cell r="R21">
            <v>67200</v>
          </cell>
          <cell r="V21">
            <v>360806</v>
          </cell>
          <cell r="X21">
            <v>772339</v>
          </cell>
          <cell r="Y21">
            <v>50202.035000000003</v>
          </cell>
          <cell r="Z21">
            <v>8032.325600000001</v>
          </cell>
          <cell r="AA21">
            <v>830573.36060000001</v>
          </cell>
          <cell r="AC21">
            <v>294112</v>
          </cell>
          <cell r="AE21">
            <v>724298</v>
          </cell>
          <cell r="AH21">
            <v>164821</v>
          </cell>
          <cell r="AK21">
            <v>1357892</v>
          </cell>
          <cell r="AL21">
            <v>88262.98</v>
          </cell>
          <cell r="AM21">
            <v>65600</v>
          </cell>
          <cell r="AN21">
            <v>1460277.0567999999</v>
          </cell>
          <cell r="BF21">
            <v>1840954</v>
          </cell>
          <cell r="BG21">
            <v>119662.01000000001</v>
          </cell>
          <cell r="BH21">
            <v>19145.921600000001</v>
          </cell>
          <cell r="BI21">
            <v>1979761.9316</v>
          </cell>
        </row>
        <row r="22">
          <cell r="A22" t="str">
            <v>403</v>
          </cell>
          <cell r="G22">
            <v>44800</v>
          </cell>
          <cell r="I22">
            <v>106200</v>
          </cell>
          <cell r="L22">
            <v>96000</v>
          </cell>
          <cell r="M22">
            <v>9520000</v>
          </cell>
          <cell r="X22">
            <v>341806</v>
          </cell>
          <cell r="Y22">
            <v>22217.39</v>
          </cell>
          <cell r="Z22">
            <v>3554.7824000000001</v>
          </cell>
          <cell r="AA22">
            <v>367578.17240000004</v>
          </cell>
          <cell r="AC22">
            <v>519232</v>
          </cell>
          <cell r="AE22">
            <v>1797559</v>
          </cell>
          <cell r="AK22">
            <v>9520000</v>
          </cell>
          <cell r="AL22">
            <v>618800</v>
          </cell>
          <cell r="AM22">
            <v>99008</v>
          </cell>
          <cell r="AN22">
            <v>10237808</v>
          </cell>
          <cell r="AY22">
            <v>50951</v>
          </cell>
          <cell r="BF22">
            <v>2569942</v>
          </cell>
          <cell r="BG22">
            <v>167046.23000000001</v>
          </cell>
          <cell r="BH22">
            <v>26727.396800000002</v>
          </cell>
          <cell r="BI22">
            <v>2763715.6268000002</v>
          </cell>
        </row>
        <row r="23">
          <cell r="A23" t="str">
            <v>409</v>
          </cell>
          <cell r="E23">
            <v>406400</v>
          </cell>
          <cell r="I23">
            <v>4293870</v>
          </cell>
          <cell r="K23">
            <v>3944000</v>
          </cell>
          <cell r="L23">
            <v>5153662</v>
          </cell>
          <cell r="V23">
            <v>106952</v>
          </cell>
          <cell r="X23">
            <v>9447532</v>
          </cell>
          <cell r="Y23">
            <v>58928</v>
          </cell>
          <cell r="Z23">
            <v>98254.332800000018</v>
          </cell>
          <cell r="AA23">
            <v>10159875.912800001</v>
          </cell>
          <cell r="AC23">
            <v>301280</v>
          </cell>
          <cell r="AE23">
            <v>665376</v>
          </cell>
          <cell r="AK23">
            <v>3944000</v>
          </cell>
          <cell r="AL23">
            <v>256360</v>
          </cell>
          <cell r="AM23">
            <v>41017.599999999999</v>
          </cell>
          <cell r="AN23">
            <v>4241377.5999999996</v>
          </cell>
          <cell r="AW23">
            <v>624080</v>
          </cell>
          <cell r="BF23">
            <v>2163016</v>
          </cell>
          <cell r="BG23">
            <v>140596.04</v>
          </cell>
          <cell r="BH23">
            <v>22495.366400000003</v>
          </cell>
          <cell r="BI23">
            <v>2326107.4064000002</v>
          </cell>
        </row>
        <row r="24">
          <cell r="A24" t="str">
            <v>AMPLIACION</v>
          </cell>
          <cell r="G24">
            <v>520256</v>
          </cell>
          <cell r="I24">
            <v>-6959</v>
          </cell>
          <cell r="L24">
            <v>170483</v>
          </cell>
          <cell r="O24">
            <v>115897</v>
          </cell>
          <cell r="P24">
            <v>130848</v>
          </cell>
          <cell r="Q24">
            <v>55650</v>
          </cell>
          <cell r="R24">
            <v>84000</v>
          </cell>
          <cell r="S24">
            <v>858990</v>
          </cell>
          <cell r="V24">
            <v>3165457</v>
          </cell>
          <cell r="X24">
            <v>-6959</v>
          </cell>
          <cell r="Y24">
            <v>6068076</v>
          </cell>
          <cell r="Z24">
            <v>-72.37360000000001</v>
          </cell>
          <cell r="AA24">
            <v>30546.666666666668</v>
          </cell>
          <cell r="AC24">
            <v>95200</v>
          </cell>
          <cell r="AE24">
            <v>1272685</v>
          </cell>
          <cell r="AK24">
            <v>9107534.6666666679</v>
          </cell>
          <cell r="AL24">
            <v>591989.75333333341</v>
          </cell>
          <cell r="AM24">
            <v>94718.360533333354</v>
          </cell>
          <cell r="AN24">
            <v>9794242.7805333342</v>
          </cell>
          <cell r="BF24">
            <v>3757203</v>
          </cell>
          <cell r="BG24">
            <v>244218.19500000001</v>
          </cell>
          <cell r="BH24">
            <v>39074.911200000002</v>
          </cell>
          <cell r="BI24">
            <v>4040496.1061999998</v>
          </cell>
        </row>
        <row r="25">
          <cell r="A25" t="str">
            <v>CALDERAS</v>
          </cell>
          <cell r="H25">
            <v>695400</v>
          </cell>
          <cell r="I25">
            <v>106200</v>
          </cell>
          <cell r="K25">
            <v>22848</v>
          </cell>
          <cell r="L25">
            <v>1218371</v>
          </cell>
          <cell r="Q25">
            <v>24971.25</v>
          </cell>
          <cell r="V25">
            <v>2813719</v>
          </cell>
          <cell r="W25">
            <v>130760</v>
          </cell>
          <cell r="X25">
            <v>1547286.25</v>
          </cell>
          <cell r="Y25">
            <v>100573.60625</v>
          </cell>
          <cell r="Z25">
            <v>16091.777</v>
          </cell>
          <cell r="AA25">
            <v>30546.666666666668</v>
          </cell>
          <cell r="AB25">
            <v>1215200</v>
          </cell>
          <cell r="AE25">
            <v>140314</v>
          </cell>
          <cell r="AK25">
            <v>1245746.6666666667</v>
          </cell>
          <cell r="AL25">
            <v>80973.53333333334</v>
          </cell>
          <cell r="AM25">
            <v>12955.765333333335</v>
          </cell>
          <cell r="AN25">
            <v>1339675.9653333335</v>
          </cell>
          <cell r="BF25">
            <v>3755633</v>
          </cell>
          <cell r="BG25">
            <v>244116.14500000002</v>
          </cell>
          <cell r="BH25">
            <v>39058.583200000001</v>
          </cell>
          <cell r="BI25">
            <v>4038807.7282000002</v>
          </cell>
        </row>
        <row r="26">
          <cell r="A26" t="str">
            <v>ÉXITO COLOMBIA</v>
          </cell>
          <cell r="F26">
            <v>288999</v>
          </cell>
          <cell r="M26">
            <v>2959040</v>
          </cell>
          <cell r="O26">
            <v>133632</v>
          </cell>
          <cell r="T26">
            <v>414400</v>
          </cell>
          <cell r="V26">
            <v>2977897</v>
          </cell>
          <cell r="X26">
            <v>3347039</v>
          </cell>
          <cell r="Y26">
            <v>217557.535</v>
          </cell>
          <cell r="Z26">
            <v>34809.205600000001</v>
          </cell>
          <cell r="AA26">
            <v>3599405.7406000001</v>
          </cell>
          <cell r="AE26">
            <v>689873</v>
          </cell>
          <cell r="AK26">
            <v>414400</v>
          </cell>
          <cell r="AL26">
            <v>26936</v>
          </cell>
          <cell r="AM26">
            <v>4309.76</v>
          </cell>
          <cell r="AN26">
            <v>445645.76</v>
          </cell>
          <cell r="BF26">
            <v>3801402</v>
          </cell>
          <cell r="BG26">
            <v>247091.13</v>
          </cell>
          <cell r="BH26">
            <v>39534.580800000003</v>
          </cell>
          <cell r="BI26">
            <v>4088027.7108</v>
          </cell>
        </row>
        <row r="27">
          <cell r="A27" t="str">
            <v>ÉXITO LAURELES</v>
          </cell>
          <cell r="R27">
            <v>1421000</v>
          </cell>
          <cell r="T27">
            <v>414400</v>
          </cell>
          <cell r="V27">
            <v>3116954</v>
          </cell>
          <cell r="X27">
            <v>1421000</v>
          </cell>
          <cell r="Y27">
            <v>92365</v>
          </cell>
          <cell r="Z27">
            <v>14778.4</v>
          </cell>
          <cell r="AA27">
            <v>1528143.4</v>
          </cell>
          <cell r="AC27">
            <v>16800</v>
          </cell>
          <cell r="AE27">
            <v>2910846</v>
          </cell>
          <cell r="AK27">
            <v>414400</v>
          </cell>
          <cell r="AL27">
            <v>26936</v>
          </cell>
          <cell r="AM27">
            <v>4309.76</v>
          </cell>
          <cell r="AN27">
            <v>445645.76</v>
          </cell>
          <cell r="BF27">
            <v>6044600</v>
          </cell>
          <cell r="BG27">
            <v>392899</v>
          </cell>
          <cell r="BH27">
            <v>62863.840000000004</v>
          </cell>
          <cell r="BI27">
            <v>6500362.8399999999</v>
          </cell>
        </row>
        <row r="28">
          <cell r="A28" t="str">
            <v>REDES</v>
          </cell>
          <cell r="D28">
            <v>38333.333333333336</v>
          </cell>
          <cell r="J28">
            <v>2890491</v>
          </cell>
          <cell r="L28">
            <v>236640</v>
          </cell>
          <cell r="N28">
            <v>1288000</v>
          </cell>
          <cell r="R28">
            <v>243600</v>
          </cell>
          <cell r="X28">
            <v>1562973.3333333333</v>
          </cell>
          <cell r="Y28">
            <v>101593.26666666666</v>
          </cell>
          <cell r="Z28">
            <v>16254.922666666667</v>
          </cell>
          <cell r="AA28">
            <v>45820</v>
          </cell>
          <cell r="AE28">
            <v>781877</v>
          </cell>
          <cell r="AF28">
            <v>22750</v>
          </cell>
          <cell r="AK28">
            <v>3202661</v>
          </cell>
          <cell r="AL28">
            <v>208172.965</v>
          </cell>
          <cell r="AM28">
            <v>33307.674400000004</v>
          </cell>
          <cell r="AN28">
            <v>3444141.6393999998</v>
          </cell>
          <cell r="BF28">
            <v>781877</v>
          </cell>
          <cell r="BG28">
            <v>50822.005000000005</v>
          </cell>
          <cell r="BH28">
            <v>8131.5208000000011</v>
          </cell>
          <cell r="BI28">
            <v>840830.52580000006</v>
          </cell>
        </row>
        <row r="29">
          <cell r="A29" t="str">
            <v>115</v>
          </cell>
          <cell r="G29">
            <v>33600</v>
          </cell>
          <cell r="J29">
            <v>10828832</v>
          </cell>
          <cell r="L29">
            <v>4246614</v>
          </cell>
          <cell r="Q29">
            <v>24971.25</v>
          </cell>
          <cell r="R29">
            <v>115360</v>
          </cell>
          <cell r="V29">
            <v>127484</v>
          </cell>
          <cell r="X29">
            <v>15134017.25</v>
          </cell>
          <cell r="Y29">
            <v>983711.12125000008</v>
          </cell>
          <cell r="Z29">
            <v>157393.77940000003</v>
          </cell>
          <cell r="AA29">
            <v>16275122.15065</v>
          </cell>
          <cell r="AC29">
            <v>829024</v>
          </cell>
          <cell r="AE29">
            <v>562624</v>
          </cell>
          <cell r="BF29">
            <v>1634492</v>
          </cell>
          <cell r="BG29">
            <v>106241.98000000001</v>
          </cell>
          <cell r="BH29">
            <v>16998.716800000002</v>
          </cell>
          <cell r="BI29">
            <v>1757732.6968</v>
          </cell>
        </row>
        <row r="30">
          <cell r="A30" t="str">
            <v>160</v>
          </cell>
          <cell r="B30">
            <v>139200</v>
          </cell>
          <cell r="D30">
            <v>14940</v>
          </cell>
          <cell r="K30">
            <v>-394400</v>
          </cell>
          <cell r="N30">
            <v>184437</v>
          </cell>
          <cell r="V30">
            <v>158928</v>
          </cell>
          <cell r="W30">
            <v>7731360</v>
          </cell>
          <cell r="X30">
            <v>298128</v>
          </cell>
          <cell r="Y30">
            <v>19378.32</v>
          </cell>
          <cell r="Z30">
            <v>3100.5311999999999</v>
          </cell>
          <cell r="AA30">
            <v>320606.85120000003</v>
          </cell>
          <cell r="AK30">
            <v>52500</v>
          </cell>
          <cell r="AL30">
            <v>1871520</v>
          </cell>
          <cell r="AN30">
            <v>23200</v>
          </cell>
          <cell r="AW30">
            <v>522000</v>
          </cell>
          <cell r="BF30">
            <v>10005557</v>
          </cell>
          <cell r="BG30">
            <v>650361.20500000007</v>
          </cell>
          <cell r="BH30">
            <v>104057.79280000001</v>
          </cell>
          <cell r="BI30">
            <v>10759975.9978</v>
          </cell>
        </row>
        <row r="31">
          <cell r="A31" t="str">
            <v>201</v>
          </cell>
          <cell r="I31">
            <v>9645</v>
          </cell>
          <cell r="K31">
            <v>34944</v>
          </cell>
          <cell r="L31">
            <v>247152</v>
          </cell>
          <cell r="X31">
            <v>291741</v>
          </cell>
          <cell r="Y31">
            <v>18963.165000000001</v>
          </cell>
          <cell r="Z31">
            <v>3034.1064000000001</v>
          </cell>
          <cell r="AA31">
            <v>313738.27139999997</v>
          </cell>
          <cell r="AI31">
            <v>-1060890</v>
          </cell>
          <cell r="AJ31">
            <v>1432600</v>
          </cell>
          <cell r="BF31">
            <v>371710</v>
          </cell>
          <cell r="BG31">
            <v>24161.15</v>
          </cell>
          <cell r="BH31">
            <v>3865.7840000000001</v>
          </cell>
          <cell r="BI31">
            <v>399736.93400000001</v>
          </cell>
        </row>
        <row r="32">
          <cell r="A32" t="str">
            <v>403</v>
          </cell>
          <cell r="G32">
            <v>11200</v>
          </cell>
          <cell r="K32">
            <v>408436</v>
          </cell>
          <cell r="L32">
            <v>1401712</v>
          </cell>
          <cell r="X32">
            <v>1821348</v>
          </cell>
          <cell r="Y32">
            <v>118387.62000000001</v>
          </cell>
          <cell r="Z32">
            <v>18942.019200000002</v>
          </cell>
          <cell r="AA32">
            <v>1958677.6392000001</v>
          </cell>
          <cell r="AC32">
            <v>224000</v>
          </cell>
          <cell r="AE32">
            <v>83706</v>
          </cell>
          <cell r="BF32">
            <v>307706</v>
          </cell>
          <cell r="BG32">
            <v>20000.89</v>
          </cell>
          <cell r="BH32">
            <v>3200.1424000000002</v>
          </cell>
          <cell r="BI32">
            <v>330907.03240000003</v>
          </cell>
        </row>
        <row r="33">
          <cell r="A33" t="str">
            <v>408</v>
          </cell>
          <cell r="G33">
            <v>151200</v>
          </cell>
          <cell r="I33">
            <v>5158450</v>
          </cell>
          <cell r="L33">
            <v>207338</v>
          </cell>
          <cell r="X33">
            <v>5516988</v>
          </cell>
          <cell r="Y33">
            <v>358604.22000000003</v>
          </cell>
          <cell r="Z33">
            <v>57376.675200000005</v>
          </cell>
          <cell r="AA33">
            <v>5932968.8952000001</v>
          </cell>
          <cell r="AJ33">
            <v>2959160</v>
          </cell>
          <cell r="BF33">
            <v>2959160</v>
          </cell>
          <cell r="BG33">
            <v>192345.4</v>
          </cell>
          <cell r="BH33">
            <v>30775.263999999999</v>
          </cell>
          <cell r="BI33">
            <v>3182280.6639999999</v>
          </cell>
        </row>
        <row r="34">
          <cell r="A34" t="str">
            <v>AMPLIACION</v>
          </cell>
          <cell r="H34">
            <v>217650</v>
          </cell>
          <cell r="I34">
            <v>106200</v>
          </cell>
          <cell r="N34">
            <v>-400000</v>
          </cell>
          <cell r="O34">
            <v>112200</v>
          </cell>
          <cell r="P34">
            <v>1395480</v>
          </cell>
          <cell r="Q34">
            <v>5044499</v>
          </cell>
          <cell r="R34">
            <v>53760</v>
          </cell>
          <cell r="T34">
            <v>74704</v>
          </cell>
          <cell r="U34">
            <v>49048</v>
          </cell>
          <cell r="V34">
            <v>86397</v>
          </cell>
          <cell r="W34">
            <v>426469</v>
          </cell>
          <cell r="X34">
            <v>1821949</v>
          </cell>
          <cell r="Y34">
            <v>116232</v>
          </cell>
          <cell r="Z34">
            <v>538172</v>
          </cell>
          <cell r="AA34">
            <v>1959323.9546000001</v>
          </cell>
          <cell r="AC34">
            <v>1114176</v>
          </cell>
          <cell r="AD34">
            <v>4651182</v>
          </cell>
          <cell r="AE34">
            <v>31479527</v>
          </cell>
          <cell r="AP34">
            <v>206112</v>
          </cell>
          <cell r="AR34">
            <v>906714</v>
          </cell>
          <cell r="AT34">
            <v>336400</v>
          </cell>
          <cell r="AU34">
            <v>1016160</v>
          </cell>
          <cell r="BF34">
            <v>45709133</v>
          </cell>
          <cell r="BG34">
            <v>2971093.645</v>
          </cell>
          <cell r="BH34">
            <v>475374.98320000002</v>
          </cell>
          <cell r="BI34">
            <v>49155601.628200002</v>
          </cell>
        </row>
        <row r="35">
          <cell r="A35" t="str">
            <v>R00</v>
          </cell>
          <cell r="I35">
            <v>106200</v>
          </cell>
          <cell r="P35">
            <v>3925440</v>
          </cell>
          <cell r="R35">
            <v>6720</v>
          </cell>
          <cell r="V35">
            <v>92800</v>
          </cell>
          <cell r="X35">
            <v>8391530.4799999986</v>
          </cell>
          <cell r="Y35">
            <v>545449.48119999992</v>
          </cell>
          <cell r="Z35">
            <v>87271.916991999984</v>
          </cell>
          <cell r="AA35">
            <v>9024251.8781919982</v>
          </cell>
          <cell r="AE35">
            <v>159626</v>
          </cell>
          <cell r="BF35">
            <v>4290786</v>
          </cell>
          <cell r="BG35">
            <v>278901.09000000003</v>
          </cell>
          <cell r="BH35">
            <v>44624.174400000004</v>
          </cell>
          <cell r="BI35">
            <v>4614311.2643999998</v>
          </cell>
        </row>
        <row r="36">
          <cell r="A36" t="str">
            <v>R09</v>
          </cell>
          <cell r="B36">
            <v>139200</v>
          </cell>
          <cell r="C36">
            <v>7125216</v>
          </cell>
          <cell r="D36">
            <v>115000</v>
          </cell>
          <cell r="E36">
            <v>2117738</v>
          </cell>
          <cell r="F36">
            <v>288999</v>
          </cell>
          <cell r="G36">
            <v>617120</v>
          </cell>
          <cell r="H36">
            <v>669635</v>
          </cell>
          <cell r="I36">
            <v>106200</v>
          </cell>
          <cell r="J36">
            <v>10828832</v>
          </cell>
          <cell r="K36">
            <v>1763412</v>
          </cell>
          <cell r="L36">
            <v>18518080</v>
          </cell>
          <cell r="M36">
            <v>2959040</v>
          </cell>
          <cell r="N36">
            <v>1288000</v>
          </cell>
          <cell r="O36">
            <v>4000000</v>
          </cell>
          <cell r="P36">
            <v>1395480</v>
          </cell>
          <cell r="Q36">
            <v>99885</v>
          </cell>
          <cell r="R36">
            <v>9812530.4799999986</v>
          </cell>
          <cell r="S36">
            <v>13338</v>
          </cell>
          <cell r="T36">
            <v>443026</v>
          </cell>
          <cell r="U36">
            <v>4698</v>
          </cell>
          <cell r="V36">
            <v>45472</v>
          </cell>
          <cell r="W36">
            <v>557229</v>
          </cell>
          <cell r="X36">
            <v>77359767.480000004</v>
          </cell>
          <cell r="Y36">
            <v>5028384.8862000005</v>
          </cell>
          <cell r="Z36">
            <v>804541.5817920001</v>
          </cell>
          <cell r="AA36">
            <v>83192693.947991997</v>
          </cell>
          <cell r="BF36">
            <v>156370</v>
          </cell>
          <cell r="BG36">
            <v>10164.050000000001</v>
          </cell>
          <cell r="BH36">
            <v>1626.2480000000003</v>
          </cell>
          <cell r="BI36">
            <v>168160.29799999998</v>
          </cell>
        </row>
        <row r="37">
          <cell r="A37" t="str">
            <v>R10</v>
          </cell>
          <cell r="M37">
            <v>236466</v>
          </cell>
          <cell r="O37">
            <v>52200</v>
          </cell>
          <cell r="AO37">
            <v>696000</v>
          </cell>
          <cell r="BD37">
            <v>232000</v>
          </cell>
          <cell r="BF37">
            <v>1216666</v>
          </cell>
          <cell r="BG37">
            <v>79083.290000000008</v>
          </cell>
          <cell r="BH37">
            <v>12653.326400000002</v>
          </cell>
          <cell r="BI37">
            <v>1308402.6163999999</v>
          </cell>
        </row>
        <row r="38">
          <cell r="A38" t="str">
            <v>REDES</v>
          </cell>
          <cell r="I38">
            <v>43000</v>
          </cell>
          <cell r="J38">
            <v>805775</v>
          </cell>
          <cell r="S38">
            <v>1788334</v>
          </cell>
          <cell r="X38">
            <v>780065</v>
          </cell>
          <cell r="AA38">
            <v>243600</v>
          </cell>
          <cell r="AG38">
            <v>1129840</v>
          </cell>
          <cell r="AP38">
            <v>70755</v>
          </cell>
          <cell r="AQ38">
            <v>60900</v>
          </cell>
          <cell r="AR38">
            <v>1250908</v>
          </cell>
          <cell r="AS38">
            <v>128442</v>
          </cell>
          <cell r="AV38">
            <v>12519503</v>
          </cell>
          <cell r="AX38">
            <v>20950</v>
          </cell>
          <cell r="AZ38">
            <v>357976</v>
          </cell>
          <cell r="BA38">
            <v>179800</v>
          </cell>
          <cell r="BB38">
            <v>3599880</v>
          </cell>
          <cell r="BF38">
            <v>22979728</v>
          </cell>
          <cell r="BG38">
            <v>1493682.32</v>
          </cell>
          <cell r="BH38">
            <v>238989.17120000001</v>
          </cell>
          <cell r="BI38">
            <v>24712399.4912</v>
          </cell>
        </row>
        <row r="39">
          <cell r="A39" t="str">
            <v>Total general</v>
          </cell>
          <cell r="B39">
            <v>1416000</v>
          </cell>
          <cell r="C39">
            <v>5171152</v>
          </cell>
          <cell r="D39">
            <v>14940</v>
          </cell>
          <cell r="E39">
            <v>406400</v>
          </cell>
          <cell r="F39">
            <v>704480</v>
          </cell>
          <cell r="G39">
            <v>13427766</v>
          </cell>
          <cell r="H39">
            <v>913050</v>
          </cell>
          <cell r="I39">
            <v>845000</v>
          </cell>
          <cell r="J39">
            <v>805775</v>
          </cell>
          <cell r="K39">
            <v>6503140</v>
          </cell>
          <cell r="L39">
            <v>96000</v>
          </cell>
          <cell r="M39">
            <v>236466</v>
          </cell>
          <cell r="N39">
            <v>-215563</v>
          </cell>
          <cell r="O39">
            <v>578046</v>
          </cell>
          <cell r="P39">
            <v>3925440</v>
          </cell>
          <cell r="Q39">
            <v>5044499</v>
          </cell>
          <cell r="R39">
            <v>549920</v>
          </cell>
          <cell r="S39">
            <v>1788334</v>
          </cell>
          <cell r="T39">
            <v>74704</v>
          </cell>
          <cell r="U39">
            <v>53746</v>
          </cell>
          <cell r="V39">
            <v>15925549</v>
          </cell>
          <cell r="W39">
            <v>7731360</v>
          </cell>
          <cell r="X39">
            <v>780065</v>
          </cell>
          <cell r="Y39">
            <v>175160</v>
          </cell>
          <cell r="Z39">
            <v>538172</v>
          </cell>
          <cell r="AA39">
            <v>243600</v>
          </cell>
          <cell r="AB39">
            <v>554480</v>
          </cell>
          <cell r="AC39">
            <v>7662973</v>
          </cell>
          <cell r="AD39">
            <v>4651182</v>
          </cell>
          <cell r="AE39">
            <v>46472650</v>
          </cell>
          <cell r="AF39">
            <v>2717000</v>
          </cell>
          <cell r="AG39">
            <v>1129840</v>
          </cell>
          <cell r="AH39">
            <v>164821</v>
          </cell>
          <cell r="AI39">
            <v>-1060890</v>
          </cell>
          <cell r="AJ39">
            <v>4391760</v>
          </cell>
          <cell r="AK39">
            <v>52500</v>
          </cell>
          <cell r="AL39">
            <v>1871520</v>
          </cell>
          <cell r="AM39">
            <v>65600</v>
          </cell>
          <cell r="AN39">
            <v>23200</v>
          </cell>
          <cell r="AO39">
            <v>696000</v>
          </cell>
          <cell r="AP39">
            <v>276867</v>
          </cell>
          <cell r="AQ39">
            <v>60900</v>
          </cell>
          <cell r="AR39">
            <v>2157622</v>
          </cell>
          <cell r="AS39">
            <v>128442</v>
          </cell>
          <cell r="AT39">
            <v>336400</v>
          </cell>
          <cell r="AU39">
            <v>1016160</v>
          </cell>
          <cell r="AV39">
            <v>12519503</v>
          </cell>
          <cell r="AW39">
            <v>4320652</v>
          </cell>
          <cell r="AX39">
            <v>529941</v>
          </cell>
          <cell r="AY39">
            <v>50951</v>
          </cell>
          <cell r="AZ39">
            <v>357976</v>
          </cell>
          <cell r="BA39">
            <v>179800</v>
          </cell>
          <cell r="BB39">
            <v>3599880</v>
          </cell>
          <cell r="BC39">
            <v>2347840</v>
          </cell>
          <cell r="BD39">
            <v>232000</v>
          </cell>
          <cell r="BE39">
            <v>185331</v>
          </cell>
          <cell r="BF39">
            <v>165426102</v>
          </cell>
          <cell r="BG39">
            <v>10752696.630000001</v>
          </cell>
          <cell r="BH39">
            <v>1720431.4607999998</v>
          </cell>
          <cell r="BI39">
            <v>177899230.09080002</v>
          </cell>
        </row>
      </sheetData>
      <sheetData sheetId="39" refreshError="1">
        <row r="3">
          <cell r="A3" t="str">
            <v>Suma de VALORES</v>
          </cell>
          <cell r="B3" t="str">
            <v>PROVEEDORES</v>
          </cell>
        </row>
        <row r="4">
          <cell r="A4" t="str">
            <v>CODIGO</v>
          </cell>
          <cell r="B4" t="str">
            <v>ALBERTO VALENCIA</v>
          </cell>
          <cell r="C4" t="str">
            <v>ANTONIO ORREGO</v>
          </cell>
          <cell r="D4" t="str">
            <v>ANTONIO VARGAS</v>
          </cell>
          <cell r="E4" t="str">
            <v>CARLOS GOMEZ</v>
          </cell>
          <cell r="F4" t="str">
            <v>CIELOTEK</v>
          </cell>
          <cell r="G4" t="str">
            <v>CONSTRUCCIONES Y SERVICIOS</v>
          </cell>
          <cell r="H4" t="str">
            <v>CRISTIAM FROMME</v>
          </cell>
          <cell r="I4" t="str">
            <v>DOMINGO CORREA</v>
          </cell>
          <cell r="J4" t="str">
            <v>EVELIO GALEANO</v>
          </cell>
          <cell r="K4" t="str">
            <v>FORMALETAS RODRIGUEZ</v>
          </cell>
          <cell r="L4" t="str">
            <v>FREDY CARDONA</v>
          </cell>
          <cell r="M4" t="str">
            <v>GERARDO ALZATE</v>
          </cell>
          <cell r="N4" t="str">
            <v>HERNAN OSPINA</v>
          </cell>
          <cell r="O4" t="str">
            <v>HUVER BUITRAGO</v>
          </cell>
          <cell r="P4" t="str">
            <v>ISRAEL BUITRAGO</v>
          </cell>
          <cell r="Q4" t="str">
            <v>JOSE HERNANDEZ</v>
          </cell>
          <cell r="R4" t="str">
            <v>JOSE REINEL RUBIO</v>
          </cell>
          <cell r="S4" t="str">
            <v>JUAN C. ROJAS</v>
          </cell>
          <cell r="T4" t="str">
            <v>LUIS FDO ORJUELA</v>
          </cell>
          <cell r="U4" t="str">
            <v>MANUEL ROSAS</v>
          </cell>
          <cell r="V4" t="str">
            <v>MOLITUR</v>
          </cell>
          <cell r="W4" t="str">
            <v>MOORE</v>
          </cell>
          <cell r="X4" t="str">
            <v>OSCAR LOPERA</v>
          </cell>
        </row>
        <row r="5">
          <cell r="A5" t="str">
            <v>001</v>
          </cell>
          <cell r="C5">
            <v>1761924</v>
          </cell>
          <cell r="D5">
            <v>143600</v>
          </cell>
          <cell r="E5">
            <v>205000</v>
          </cell>
          <cell r="F5">
            <v>950400</v>
          </cell>
          <cell r="G5">
            <v>570240</v>
          </cell>
          <cell r="I5">
            <v>40000</v>
          </cell>
          <cell r="M5">
            <v>515689.6</v>
          </cell>
          <cell r="N5">
            <v>622780</v>
          </cell>
          <cell r="P5">
            <v>1125000</v>
          </cell>
          <cell r="Q5">
            <v>570240</v>
          </cell>
          <cell r="S5">
            <v>110874</v>
          </cell>
          <cell r="U5">
            <v>2219000</v>
          </cell>
          <cell r="V5">
            <v>144235</v>
          </cell>
          <cell r="W5">
            <v>23077.600000000002</v>
          </cell>
          <cell r="X5">
            <v>2386312.6</v>
          </cell>
        </row>
        <row r="6">
          <cell r="A6" t="str">
            <v>003</v>
          </cell>
          <cell r="M6">
            <v>2000000</v>
          </cell>
          <cell r="U6">
            <v>2000000</v>
          </cell>
          <cell r="V6">
            <v>130000</v>
          </cell>
          <cell r="W6">
            <v>20800</v>
          </cell>
          <cell r="X6">
            <v>2150800</v>
          </cell>
        </row>
        <row r="7">
          <cell r="A7" t="str">
            <v>005</v>
          </cell>
          <cell r="I7">
            <v>701800</v>
          </cell>
          <cell r="J7">
            <v>243600</v>
          </cell>
          <cell r="P7">
            <v>226200</v>
          </cell>
          <cell r="U7">
            <v>945400</v>
          </cell>
          <cell r="V7">
            <v>61451</v>
          </cell>
          <cell r="W7">
            <v>9832.16</v>
          </cell>
          <cell r="X7">
            <v>1016683.16</v>
          </cell>
        </row>
        <row r="8">
          <cell r="A8" t="str">
            <v>006</v>
          </cell>
          <cell r="I8">
            <v>1584745.6</v>
          </cell>
          <cell r="J8">
            <v>2505600</v>
          </cell>
          <cell r="K8">
            <v>357000</v>
          </cell>
          <cell r="L8">
            <v>22400</v>
          </cell>
          <cell r="U8">
            <v>4090345.6</v>
          </cell>
          <cell r="V8">
            <v>265872.46400000004</v>
          </cell>
          <cell r="W8">
            <v>42539.594240000006</v>
          </cell>
          <cell r="X8">
            <v>4398757.6582399998</v>
          </cell>
        </row>
        <row r="9">
          <cell r="A9" t="str">
            <v>007</v>
          </cell>
          <cell r="F9">
            <v>455466.66666666663</v>
          </cell>
          <cell r="U9">
            <v>455466.66666666663</v>
          </cell>
          <cell r="V9">
            <v>29605.333333333332</v>
          </cell>
          <cell r="W9">
            <v>4736.8533333333335</v>
          </cell>
          <cell r="X9">
            <v>489808.85333333327</v>
          </cell>
        </row>
        <row r="10">
          <cell r="A10" t="str">
            <v>012</v>
          </cell>
          <cell r="F10">
            <v>455466.66666666663</v>
          </cell>
          <cell r="J10">
            <v>223453.12</v>
          </cell>
          <cell r="U10">
            <v>455466.66666666663</v>
          </cell>
          <cell r="V10">
            <v>29605.333333333332</v>
          </cell>
          <cell r="W10">
            <v>4736.8533333333335</v>
          </cell>
          <cell r="X10">
            <v>489808.85333333327</v>
          </cell>
        </row>
        <row r="11">
          <cell r="A11" t="str">
            <v>013</v>
          </cell>
          <cell r="E11">
            <v>17400</v>
          </cell>
          <cell r="F11">
            <v>455466.66666666663</v>
          </cell>
          <cell r="M11">
            <v>34800</v>
          </cell>
          <cell r="Q11">
            <v>667000</v>
          </cell>
          <cell r="U11">
            <v>1139866.6666666665</v>
          </cell>
          <cell r="V11">
            <v>74091.333333333328</v>
          </cell>
          <cell r="W11">
            <v>11854.613333333333</v>
          </cell>
          <cell r="X11">
            <v>1225812.6133333331</v>
          </cell>
        </row>
        <row r="12">
          <cell r="A12" t="str">
            <v>017</v>
          </cell>
          <cell r="F12">
            <v>62400</v>
          </cell>
          <cell r="I12">
            <v>230518</v>
          </cell>
          <cell r="N12">
            <v>188117.2</v>
          </cell>
          <cell r="O12">
            <v>390920</v>
          </cell>
          <cell r="P12">
            <v>249400</v>
          </cell>
          <cell r="U12">
            <v>481035.2</v>
          </cell>
          <cell r="V12">
            <v>31267.288</v>
          </cell>
          <cell r="W12">
            <v>5002.7660800000003</v>
          </cell>
          <cell r="X12">
            <v>517305.25407999998</v>
          </cell>
        </row>
        <row r="13">
          <cell r="A13" t="str">
            <v>100</v>
          </cell>
          <cell r="F13">
            <v>62400</v>
          </cell>
          <cell r="G13">
            <v>190080</v>
          </cell>
          <cell r="I13">
            <v>1804406</v>
          </cell>
          <cell r="J13">
            <v>764440</v>
          </cell>
          <cell r="M13">
            <v>711089.28</v>
          </cell>
          <cell r="T13">
            <v>492800</v>
          </cell>
          <cell r="U13">
            <v>3124046</v>
          </cell>
          <cell r="V13">
            <v>203062.99000000002</v>
          </cell>
          <cell r="W13">
            <v>32490.078400000002</v>
          </cell>
          <cell r="X13">
            <v>3359599.0684000002</v>
          </cell>
        </row>
        <row r="14">
          <cell r="A14" t="str">
            <v>101</v>
          </cell>
          <cell r="F14">
            <v>62400</v>
          </cell>
          <cell r="I14">
            <v>631298</v>
          </cell>
          <cell r="J14">
            <v>110246.39999999999</v>
          </cell>
          <cell r="M14">
            <v>522069.6</v>
          </cell>
          <cell r="S14">
            <v>965581.68</v>
          </cell>
          <cell r="U14">
            <v>1659279.68</v>
          </cell>
          <cell r="V14">
            <v>107853.1792</v>
          </cell>
          <cell r="W14">
            <v>17256.508672</v>
          </cell>
          <cell r="X14">
            <v>1784389.3678719997</v>
          </cell>
        </row>
        <row r="15">
          <cell r="A15" t="str">
            <v>102</v>
          </cell>
          <cell r="F15">
            <v>62400</v>
          </cell>
          <cell r="G15">
            <v>190080</v>
          </cell>
          <cell r="N15">
            <v>197608.32000000001</v>
          </cell>
          <cell r="S15">
            <v>5938633.9199999999</v>
          </cell>
          <cell r="U15">
            <v>6198642.2400000002</v>
          </cell>
          <cell r="V15">
            <v>402911.74560000002</v>
          </cell>
          <cell r="W15">
            <v>64465.879296000006</v>
          </cell>
          <cell r="X15">
            <v>6666019.8648960004</v>
          </cell>
        </row>
        <row r="16">
          <cell r="A16" t="str">
            <v>103</v>
          </cell>
          <cell r="F16">
            <v>62400</v>
          </cell>
          <cell r="G16">
            <v>190080</v>
          </cell>
          <cell r="I16">
            <v>190498</v>
          </cell>
          <cell r="M16">
            <v>87417.600000000006</v>
          </cell>
          <cell r="N16">
            <v>42891</v>
          </cell>
          <cell r="U16">
            <v>295789</v>
          </cell>
          <cell r="V16">
            <v>19226.285</v>
          </cell>
          <cell r="W16">
            <v>3076.2056000000002</v>
          </cell>
          <cell r="X16">
            <v>318091.49059999996</v>
          </cell>
        </row>
        <row r="17">
          <cell r="A17" t="str">
            <v>104</v>
          </cell>
          <cell r="C17">
            <v>365760</v>
          </cell>
          <cell r="F17">
            <v>62400</v>
          </cell>
          <cell r="G17">
            <v>190080</v>
          </cell>
          <cell r="I17">
            <v>242698</v>
          </cell>
          <cell r="J17">
            <v>6960</v>
          </cell>
          <cell r="M17">
            <v>420940.79999999999</v>
          </cell>
          <cell r="N17">
            <v>4560635.12</v>
          </cell>
          <cell r="Q17">
            <v>23760</v>
          </cell>
          <cell r="U17">
            <v>4865733.12</v>
          </cell>
          <cell r="V17">
            <v>316272.65280000004</v>
          </cell>
          <cell r="W17">
            <v>50603.62444800001</v>
          </cell>
          <cell r="X17">
            <v>5232609.3972480008</v>
          </cell>
        </row>
        <row r="18">
          <cell r="A18" t="str">
            <v>105</v>
          </cell>
          <cell r="F18">
            <v>62400</v>
          </cell>
          <cell r="G18">
            <v>190080</v>
          </cell>
          <cell r="I18">
            <v>273760</v>
          </cell>
          <cell r="M18">
            <v>2250.4</v>
          </cell>
          <cell r="N18">
            <v>29976.720000000001</v>
          </cell>
          <cell r="O18">
            <v>197200</v>
          </cell>
          <cell r="Q18">
            <v>23760</v>
          </cell>
          <cell r="S18">
            <v>1024454</v>
          </cell>
          <cell r="U18">
            <v>1587790.72</v>
          </cell>
          <cell r="V18">
            <v>103206.3968</v>
          </cell>
          <cell r="W18">
            <v>16513.023487999999</v>
          </cell>
          <cell r="X18">
            <v>1707510.140288</v>
          </cell>
        </row>
        <row r="19">
          <cell r="A19" t="str">
            <v>106</v>
          </cell>
          <cell r="L19">
            <v>17696</v>
          </cell>
          <cell r="M19">
            <v>333868.88</v>
          </cell>
          <cell r="N19">
            <v>2232749.44</v>
          </cell>
          <cell r="Q19">
            <v>23760</v>
          </cell>
          <cell r="U19">
            <v>2232749.44</v>
          </cell>
          <cell r="V19">
            <v>145128.71359999999</v>
          </cell>
          <cell r="W19">
            <v>23220.594175999999</v>
          </cell>
          <cell r="X19">
            <v>2401098.7477759998</v>
          </cell>
        </row>
        <row r="20">
          <cell r="A20" t="str">
            <v>107</v>
          </cell>
          <cell r="F20">
            <v>62400</v>
          </cell>
          <cell r="I20">
            <v>224000</v>
          </cell>
          <cell r="L20">
            <v>165592</v>
          </cell>
          <cell r="M20">
            <v>409735.2</v>
          </cell>
          <cell r="N20">
            <v>394705.08</v>
          </cell>
          <cell r="O20">
            <v>1600220</v>
          </cell>
          <cell r="Q20">
            <v>23760</v>
          </cell>
          <cell r="R20">
            <v>360436</v>
          </cell>
          <cell r="U20">
            <v>2215343.08</v>
          </cell>
          <cell r="V20">
            <v>143997.3002</v>
          </cell>
          <cell r="W20">
            <v>23039.568031999999</v>
          </cell>
          <cell r="X20">
            <v>2382379.9482320002</v>
          </cell>
        </row>
        <row r="21">
          <cell r="A21" t="str">
            <v>108</v>
          </cell>
          <cell r="I21">
            <v>226458</v>
          </cell>
          <cell r="M21">
            <v>574896</v>
          </cell>
          <cell r="Q21">
            <v>23760</v>
          </cell>
          <cell r="U21">
            <v>226458</v>
          </cell>
          <cell r="V21">
            <v>14719.77</v>
          </cell>
          <cell r="W21">
            <v>2355.1632</v>
          </cell>
          <cell r="X21">
            <v>243532.9332</v>
          </cell>
        </row>
        <row r="22">
          <cell r="A22" t="str">
            <v>109</v>
          </cell>
          <cell r="F22">
            <v>62400</v>
          </cell>
          <cell r="I22">
            <v>162658</v>
          </cell>
          <cell r="J22">
            <v>18096</v>
          </cell>
          <cell r="L22">
            <v>1379364</v>
          </cell>
          <cell r="M22">
            <v>128064</v>
          </cell>
          <cell r="O22">
            <v>246036</v>
          </cell>
          <cell r="Q22">
            <v>23760</v>
          </cell>
          <cell r="U22">
            <v>471094</v>
          </cell>
          <cell r="V22">
            <v>30621.11</v>
          </cell>
          <cell r="W22">
            <v>4899.3775999999998</v>
          </cell>
          <cell r="X22">
            <v>506614.48759999999</v>
          </cell>
        </row>
        <row r="23">
          <cell r="A23" t="str">
            <v>110</v>
          </cell>
          <cell r="I23">
            <v>448000</v>
          </cell>
          <cell r="J23">
            <v>2189838.7200000002</v>
          </cell>
          <cell r="L23">
            <v>156800</v>
          </cell>
          <cell r="M23">
            <v>2731563.36</v>
          </cell>
          <cell r="Q23">
            <v>23760</v>
          </cell>
          <cell r="R23">
            <v>1080429</v>
          </cell>
          <cell r="U23">
            <v>1130429</v>
          </cell>
          <cell r="V23">
            <v>73477.885000000009</v>
          </cell>
          <cell r="W23">
            <v>11756.461600000002</v>
          </cell>
          <cell r="X23">
            <v>1215663.3466</v>
          </cell>
        </row>
        <row r="24">
          <cell r="A24" t="str">
            <v>111</v>
          </cell>
          <cell r="F24">
            <v>95000</v>
          </cell>
          <cell r="I24">
            <v>123218</v>
          </cell>
          <cell r="J24">
            <v>674238.4</v>
          </cell>
          <cell r="M24">
            <v>86443.199999999997</v>
          </cell>
          <cell r="Q24">
            <v>23760</v>
          </cell>
          <cell r="R24">
            <v>32000</v>
          </cell>
          <cell r="S24">
            <v>357840</v>
          </cell>
          <cell r="U24">
            <v>2837618</v>
          </cell>
          <cell r="V24">
            <v>184445.17</v>
          </cell>
          <cell r="W24">
            <v>29511.227200000001</v>
          </cell>
          <cell r="X24">
            <v>3051574.3972</v>
          </cell>
        </row>
        <row r="25">
          <cell r="A25" t="str">
            <v>112</v>
          </cell>
          <cell r="B25">
            <v>661200</v>
          </cell>
          <cell r="F25">
            <v>2316800</v>
          </cell>
          <cell r="G25">
            <v>-316001</v>
          </cell>
          <cell r="J25">
            <v>695791.2</v>
          </cell>
          <cell r="K25">
            <v>130000</v>
          </cell>
          <cell r="L25">
            <v>131309.92000000001</v>
          </cell>
          <cell r="M25">
            <v>532927.19999999995</v>
          </cell>
          <cell r="Q25">
            <v>23760</v>
          </cell>
          <cell r="U25">
            <v>2791999</v>
          </cell>
          <cell r="V25">
            <v>181479.935</v>
          </cell>
          <cell r="W25">
            <v>29036.7896</v>
          </cell>
          <cell r="X25">
            <v>3002515.7245999998</v>
          </cell>
        </row>
        <row r="26">
          <cell r="A26" t="str">
            <v>113</v>
          </cell>
          <cell r="F26">
            <v>62400</v>
          </cell>
          <cell r="J26">
            <v>1163442.8799999999</v>
          </cell>
          <cell r="M26">
            <v>958586.88</v>
          </cell>
          <cell r="Q26">
            <v>23760</v>
          </cell>
          <cell r="R26">
            <v>222960</v>
          </cell>
          <cell r="S26">
            <v>918720</v>
          </cell>
          <cell r="U26">
            <v>981120</v>
          </cell>
          <cell r="V26">
            <v>63772.800000000003</v>
          </cell>
          <cell r="W26">
            <v>669332</v>
          </cell>
          <cell r="X26">
            <v>1055096.4480000001</v>
          </cell>
        </row>
        <row r="27">
          <cell r="A27" t="str">
            <v>114</v>
          </cell>
          <cell r="F27">
            <v>312000</v>
          </cell>
          <cell r="J27">
            <v>78880</v>
          </cell>
          <cell r="L27">
            <v>39200</v>
          </cell>
          <cell r="M27">
            <v>931499.72</v>
          </cell>
          <cell r="Q27">
            <v>23760</v>
          </cell>
          <cell r="U27">
            <v>312000</v>
          </cell>
          <cell r="V27">
            <v>20280</v>
          </cell>
          <cell r="W27">
            <v>3244.8</v>
          </cell>
          <cell r="X27">
            <v>335524.8</v>
          </cell>
        </row>
        <row r="28">
          <cell r="A28" t="str">
            <v>115</v>
          </cell>
          <cell r="C28">
            <v>224000</v>
          </cell>
          <cell r="G28">
            <v>556800</v>
          </cell>
          <cell r="H28">
            <v>112000</v>
          </cell>
          <cell r="L28">
            <v>100800</v>
          </cell>
          <cell r="M28">
            <v>681885.12</v>
          </cell>
          <cell r="Q28">
            <v>23760</v>
          </cell>
          <cell r="U28">
            <v>336000</v>
          </cell>
          <cell r="V28">
            <v>21840</v>
          </cell>
          <cell r="W28">
            <v>3494.4</v>
          </cell>
          <cell r="X28">
            <v>361334.4</v>
          </cell>
        </row>
        <row r="29">
          <cell r="A29" t="str">
            <v>200</v>
          </cell>
          <cell r="C29">
            <v>224000</v>
          </cell>
          <cell r="O29">
            <v>340506.4</v>
          </cell>
          <cell r="P29">
            <v>527800</v>
          </cell>
          <cell r="Q29">
            <v>23760</v>
          </cell>
          <cell r="S29">
            <v>358002.68</v>
          </cell>
          <cell r="U29">
            <v>224000</v>
          </cell>
          <cell r="V29">
            <v>14560</v>
          </cell>
          <cell r="W29">
            <v>2329.6</v>
          </cell>
          <cell r="X29">
            <v>240889.60000000001</v>
          </cell>
        </row>
        <row r="30">
          <cell r="A30" t="str">
            <v>201</v>
          </cell>
          <cell r="H30">
            <v>112000</v>
          </cell>
          <cell r="O30">
            <v>1837637.2</v>
          </cell>
          <cell r="Q30">
            <v>23760</v>
          </cell>
          <cell r="S30">
            <v>624237.76</v>
          </cell>
          <cell r="U30">
            <v>112000</v>
          </cell>
          <cell r="V30">
            <v>7280</v>
          </cell>
          <cell r="W30">
            <v>1164.8</v>
          </cell>
          <cell r="X30">
            <v>120444.8</v>
          </cell>
        </row>
        <row r="31">
          <cell r="A31" t="str">
            <v>202</v>
          </cell>
          <cell r="F31">
            <v>312000</v>
          </cell>
          <cell r="I31">
            <v>19500</v>
          </cell>
          <cell r="Q31">
            <v>23760</v>
          </cell>
          <cell r="S31">
            <v>1162120.48</v>
          </cell>
          <cell r="U31">
            <v>312000</v>
          </cell>
          <cell r="V31">
            <v>20280</v>
          </cell>
          <cell r="W31">
            <v>3244.8</v>
          </cell>
          <cell r="X31">
            <v>335524.8</v>
          </cell>
        </row>
      </sheetData>
      <sheetData sheetId="40" refreshError="1">
        <row r="3">
          <cell r="A3" t="str">
            <v>Suma de VALORES</v>
          </cell>
          <cell r="B3" t="str">
            <v>PROVEEDORES</v>
          </cell>
        </row>
        <row r="4">
          <cell r="A4" t="str">
            <v>CODIGO</v>
          </cell>
          <cell r="B4" t="str">
            <v>AIRE AMBIENTE</v>
          </cell>
          <cell r="C4" t="str">
            <v>ARG</v>
          </cell>
          <cell r="D4" t="str">
            <v>ARQUIMUEBLES</v>
          </cell>
          <cell r="E4" t="str">
            <v>ASCOM</v>
          </cell>
          <cell r="F4" t="str">
            <v>CANTERAS DE COLOMBIA</v>
          </cell>
          <cell r="G4" t="str">
            <v>CARREFOUR</v>
          </cell>
          <cell r="H4" t="str">
            <v>CIELOS Y MUROS</v>
          </cell>
          <cell r="I4" t="str">
            <v>COARTE</v>
          </cell>
          <cell r="J4" t="str">
            <v>COPAQUES</v>
          </cell>
          <cell r="K4" t="str">
            <v>DECOLOR</v>
          </cell>
          <cell r="L4" t="str">
            <v>DEPOSITO EN CONCRETO</v>
          </cell>
          <cell r="M4" t="str">
            <v>DICENTE</v>
          </cell>
          <cell r="N4" t="str">
            <v>DOBLAMOS</v>
          </cell>
          <cell r="O4" t="str">
            <v>ELECTRODISEÑOS</v>
          </cell>
          <cell r="P4" t="str">
            <v>EQUIPOS GLEASON</v>
          </cell>
          <cell r="Q4" t="str">
            <v>EVALTEC</v>
          </cell>
          <cell r="R4" t="str">
            <v>FERRASA</v>
          </cell>
          <cell r="S4" t="str">
            <v>FERREAS Y CIA</v>
          </cell>
          <cell r="T4" t="str">
            <v>FERRELUGUE</v>
          </cell>
          <cell r="U4" t="str">
            <v>FERRET. CASTAÑO</v>
          </cell>
          <cell r="V4" t="str">
            <v>FERRET. EL MACHUELO</v>
          </cell>
          <cell r="W4" t="str">
            <v>FERRET. LA REBAJA</v>
          </cell>
          <cell r="X4" t="str">
            <v>FERRET. NURUEÑA</v>
          </cell>
          <cell r="Y4" t="str">
            <v>FERROVALVULAS</v>
          </cell>
          <cell r="Z4" t="str">
            <v>GARCIA VEGA</v>
          </cell>
          <cell r="AA4" t="str">
            <v>GIRON</v>
          </cell>
          <cell r="AB4" t="str">
            <v>GUANTES GUIMAR</v>
          </cell>
          <cell r="AC4" t="str">
            <v>HIDROMATICOS NORT´S</v>
          </cell>
          <cell r="AD4" t="str">
            <v>HIGH LIGHTS</v>
          </cell>
          <cell r="AE4" t="str">
            <v>HILTI</v>
          </cell>
          <cell r="AF4" t="str">
            <v>INMOCENTE</v>
          </cell>
          <cell r="AG4" t="str">
            <v>INTERNACIONAL FERRETERA</v>
          </cell>
          <cell r="AH4" t="str">
            <v>ISOLUX</v>
          </cell>
          <cell r="AI4" t="str">
            <v>JAIME MEJIA</v>
          </cell>
          <cell r="AJ4" t="str">
            <v>JUAN NEUSTADTEL</v>
          </cell>
          <cell r="AK4" t="str">
            <v>LA CASONA</v>
          </cell>
          <cell r="AL4" t="str">
            <v>LOGITRANS</v>
          </cell>
          <cell r="AM4" t="str">
            <v>MARIA CECILIA VILLA</v>
          </cell>
          <cell r="AN4" t="str">
            <v>METROCONCRETO</v>
          </cell>
          <cell r="AO4" t="str">
            <v>MOLITUR</v>
          </cell>
          <cell r="AP4" t="str">
            <v>ORLANDO DUVA</v>
          </cell>
          <cell r="AQ4" t="str">
            <v>PINTURAS DELIO FRANCO</v>
          </cell>
        </row>
        <row r="5">
          <cell r="A5" t="str">
            <v>001</v>
          </cell>
          <cell r="B5">
            <v>2637284</v>
          </cell>
          <cell r="C5">
            <v>1697128</v>
          </cell>
          <cell r="E5">
            <v>312000</v>
          </cell>
          <cell r="F5">
            <v>1829110</v>
          </cell>
          <cell r="H5">
            <v>2414425</v>
          </cell>
          <cell r="I5">
            <v>2253184</v>
          </cell>
          <cell r="K5">
            <v>327760</v>
          </cell>
          <cell r="L5">
            <v>1198257</v>
          </cell>
          <cell r="P5">
            <v>26999</v>
          </cell>
          <cell r="T5">
            <v>780912</v>
          </cell>
          <cell r="Y5">
            <v>246520</v>
          </cell>
          <cell r="Z5">
            <v>4387952</v>
          </cell>
          <cell r="AA5">
            <v>285216.88</v>
          </cell>
          <cell r="AB5">
            <v>45634.700799999999</v>
          </cell>
          <cell r="AC5">
            <v>4718803.5807999996</v>
          </cell>
          <cell r="AG5">
            <v>522000</v>
          </cell>
          <cell r="AK5">
            <v>267500</v>
          </cell>
          <cell r="AM5">
            <v>1485000</v>
          </cell>
          <cell r="AN5">
            <v>5680449</v>
          </cell>
          <cell r="AO5">
            <v>369229.185</v>
          </cell>
          <cell r="AP5">
            <v>59076.669600000001</v>
          </cell>
          <cell r="AQ5">
            <v>6108754.8545999993</v>
          </cell>
        </row>
        <row r="6">
          <cell r="A6" t="str">
            <v>003</v>
          </cell>
          <cell r="B6">
            <v>2271536.56</v>
          </cell>
          <cell r="C6">
            <v>1635429.48</v>
          </cell>
          <cell r="I6">
            <v>3263023</v>
          </cell>
          <cell r="S6">
            <v>14062.333333333334</v>
          </cell>
          <cell r="T6">
            <v>32533.333333333332</v>
          </cell>
          <cell r="Z6">
            <v>3309618.666666667</v>
          </cell>
          <cell r="AA6">
            <v>137491.33333333334</v>
          </cell>
          <cell r="AB6">
            <v>1705847</v>
          </cell>
          <cell r="AC6">
            <v>3559163.9141333336</v>
          </cell>
          <cell r="AN6">
            <v>3478767.8133333335</v>
          </cell>
          <cell r="AO6">
            <v>226119.90786666668</v>
          </cell>
          <cell r="AP6">
            <v>36179.185258666672</v>
          </cell>
          <cell r="AQ6">
            <v>3741066.9064586665</v>
          </cell>
        </row>
        <row r="7">
          <cell r="A7" t="str">
            <v>004</v>
          </cell>
          <cell r="B7">
            <v>168173.32</v>
          </cell>
          <cell r="C7">
            <v>307337.36</v>
          </cell>
          <cell r="I7">
            <v>-34800</v>
          </cell>
          <cell r="T7">
            <v>61755</v>
          </cell>
          <cell r="Z7">
            <v>61755</v>
          </cell>
          <cell r="AA7">
            <v>4014.0750000000003</v>
          </cell>
          <cell r="AB7">
            <v>642.25200000000007</v>
          </cell>
          <cell r="AC7">
            <v>66411.32699999999</v>
          </cell>
          <cell r="AN7">
            <v>307337.36</v>
          </cell>
          <cell r="AO7">
            <v>19976.928400000001</v>
          </cell>
          <cell r="AP7">
            <v>3196.308544</v>
          </cell>
          <cell r="AQ7">
            <v>330510.59694399999</v>
          </cell>
        </row>
        <row r="8">
          <cell r="A8" t="str">
            <v>005</v>
          </cell>
          <cell r="B8">
            <v>1639538.4</v>
          </cell>
          <cell r="R8">
            <v>3167264.16</v>
          </cell>
          <cell r="Z8">
            <v>3167264.16</v>
          </cell>
          <cell r="AA8">
            <v>205872.1704</v>
          </cell>
          <cell r="AB8">
            <v>32939.547264000001</v>
          </cell>
          <cell r="AC8">
            <v>1943982</v>
          </cell>
          <cell r="AN8">
            <v>1943982</v>
          </cell>
          <cell r="AO8">
            <v>126358.83</v>
          </cell>
          <cell r="AP8">
            <v>20217.412800000002</v>
          </cell>
          <cell r="AQ8">
            <v>2090558.2428000001</v>
          </cell>
        </row>
        <row r="9">
          <cell r="A9" t="str">
            <v>007</v>
          </cell>
          <cell r="B9">
            <v>559544.56000000006</v>
          </cell>
          <cell r="C9">
            <v>604340.28</v>
          </cell>
          <cell r="F9">
            <v>387600</v>
          </cell>
          <cell r="I9">
            <v>1178154</v>
          </cell>
          <cell r="S9">
            <v>14062.333333333334</v>
          </cell>
          <cell r="T9">
            <v>149033.33333333334</v>
          </cell>
          <cell r="Z9">
            <v>1341249.6666666665</v>
          </cell>
          <cell r="AA9">
            <v>87181.228333333333</v>
          </cell>
          <cell r="AB9">
            <v>13948.996533333333</v>
          </cell>
          <cell r="AC9">
            <v>1442379.8915333331</v>
          </cell>
          <cell r="AN9">
            <v>991940.28</v>
          </cell>
          <cell r="AO9">
            <v>64476.118200000004</v>
          </cell>
          <cell r="AP9">
            <v>10316.178912000001</v>
          </cell>
          <cell r="AQ9">
            <v>1066732.577112</v>
          </cell>
        </row>
        <row r="10">
          <cell r="A10" t="str">
            <v>014</v>
          </cell>
          <cell r="B10">
            <v>168173.32</v>
          </cell>
          <cell r="C10">
            <v>168173.32</v>
          </cell>
          <cell r="I10">
            <v>1627604</v>
          </cell>
          <cell r="S10">
            <v>14062.333333333334</v>
          </cell>
          <cell r="T10">
            <v>32533.333333333332</v>
          </cell>
          <cell r="Z10">
            <v>1674199.6666666665</v>
          </cell>
          <cell r="AA10">
            <v>108822.97833333333</v>
          </cell>
          <cell r="AB10">
            <v>17411.676533333335</v>
          </cell>
          <cell r="AC10">
            <v>1800434.321533333</v>
          </cell>
          <cell r="AN10">
            <v>168173.32</v>
          </cell>
          <cell r="AO10">
            <v>10931.265800000001</v>
          </cell>
          <cell r="AP10">
            <v>1749.0025280000002</v>
          </cell>
          <cell r="AQ10">
            <v>180853.58832800001</v>
          </cell>
        </row>
        <row r="11">
          <cell r="A11" t="str">
            <v>016</v>
          </cell>
          <cell r="B11">
            <v>447632.4</v>
          </cell>
          <cell r="C11">
            <v>559543.4</v>
          </cell>
          <cell r="L11">
            <v>262933.33333333331</v>
          </cell>
          <cell r="Z11">
            <v>262933.33333333331</v>
          </cell>
          <cell r="AA11">
            <v>17090.666666666664</v>
          </cell>
          <cell r="AB11">
            <v>2734.5066666666662</v>
          </cell>
          <cell r="AC11">
            <v>282758.50666666665</v>
          </cell>
          <cell r="AI11">
            <v>641898</v>
          </cell>
          <cell r="AN11">
            <v>1201441.3999999999</v>
          </cell>
          <cell r="AO11">
            <v>78093.690999999992</v>
          </cell>
          <cell r="AP11">
            <v>12494.990559999998</v>
          </cell>
          <cell r="AQ11">
            <v>1292030.0815600001</v>
          </cell>
        </row>
        <row r="12">
          <cell r="A12" t="str">
            <v>017</v>
          </cell>
          <cell r="B12">
            <v>1142286.8</v>
          </cell>
          <cell r="F12">
            <v>78400</v>
          </cell>
          <cell r="O12">
            <v>1323394</v>
          </cell>
          <cell r="S12">
            <v>13091.428571428571</v>
          </cell>
          <cell r="T12">
            <v>15034</v>
          </cell>
          <cell r="V12">
            <v>52971.428571428572</v>
          </cell>
          <cell r="Z12">
            <v>144462.85714285713</v>
          </cell>
          <cell r="AA12">
            <v>9390.085714285713</v>
          </cell>
          <cell r="AB12">
            <v>1502.4137142857141</v>
          </cell>
          <cell r="AC12">
            <v>155355.35657142854</v>
          </cell>
          <cell r="AN12">
            <v>15034</v>
          </cell>
          <cell r="AO12">
            <v>977.21</v>
          </cell>
          <cell r="AP12">
            <v>156.3536</v>
          </cell>
          <cell r="AQ12">
            <v>16167.563599999999</v>
          </cell>
        </row>
        <row r="13">
          <cell r="A13" t="str">
            <v>019</v>
          </cell>
          <cell r="B13">
            <v>489056</v>
          </cell>
          <cell r="F13">
            <v>31360</v>
          </cell>
          <cell r="S13">
            <v>13091.428571428571</v>
          </cell>
          <cell r="U13">
            <v>1440720</v>
          </cell>
          <cell r="V13">
            <v>52971.428571428572</v>
          </cell>
          <cell r="Z13">
            <v>1538142.8571428573</v>
          </cell>
          <cell r="AA13">
            <v>137491.33333333334</v>
          </cell>
          <cell r="AB13">
            <v>15996.685714285717</v>
          </cell>
          <cell r="AC13">
            <v>1654118.8285714288</v>
          </cell>
          <cell r="AL13">
            <v>54984</v>
          </cell>
          <cell r="AN13">
            <v>192475.33333333334</v>
          </cell>
          <cell r="AO13">
            <v>12510.896666666667</v>
          </cell>
          <cell r="AP13">
            <v>2001.7434666666668</v>
          </cell>
          <cell r="AQ13">
            <v>206987.97346666668</v>
          </cell>
        </row>
        <row r="14">
          <cell r="A14" t="str">
            <v>101</v>
          </cell>
          <cell r="F14">
            <v>564480</v>
          </cell>
          <cell r="J14">
            <v>18768</v>
          </cell>
          <cell r="M14">
            <v>296131</v>
          </cell>
          <cell r="S14">
            <v>13091.428571428571</v>
          </cell>
          <cell r="V14">
            <v>52971.428571428572</v>
          </cell>
          <cell r="Z14">
            <v>926673.85714285704</v>
          </cell>
          <cell r="AA14">
            <v>60233.80071428571</v>
          </cell>
          <cell r="AB14">
            <v>9637.408114285714</v>
          </cell>
          <cell r="AC14">
            <v>996545.06597142841</v>
          </cell>
          <cell r="AE14">
            <v>630340</v>
          </cell>
          <cell r="AN14">
            <v>630340</v>
          </cell>
          <cell r="AO14">
            <v>40972.1</v>
          </cell>
          <cell r="AP14">
            <v>6555.5360000000001</v>
          </cell>
          <cell r="AQ14">
            <v>677867.63599999994</v>
          </cell>
        </row>
        <row r="15">
          <cell r="A15" t="str">
            <v>104</v>
          </cell>
          <cell r="F15">
            <v>171100</v>
          </cell>
          <cell r="I15">
            <v>319000</v>
          </cell>
          <cell r="J15">
            <v>459200</v>
          </cell>
          <cell r="X15">
            <v>69600</v>
          </cell>
          <cell r="Z15">
            <v>528800</v>
          </cell>
          <cell r="AA15">
            <v>34372</v>
          </cell>
          <cell r="AB15">
            <v>5499.52</v>
          </cell>
          <cell r="AC15">
            <v>568671.52</v>
          </cell>
          <cell r="AJ15">
            <v>1388700</v>
          </cell>
          <cell r="AN15">
            <v>171100</v>
          </cell>
          <cell r="AO15">
            <v>11121.5</v>
          </cell>
          <cell r="AP15">
            <v>1779.44</v>
          </cell>
          <cell r="AQ15">
            <v>184000.94</v>
          </cell>
        </row>
        <row r="16">
          <cell r="A16" t="str">
            <v>106</v>
          </cell>
          <cell r="F16">
            <v>89600</v>
          </cell>
          <cell r="K16">
            <v>61631</v>
          </cell>
          <cell r="W16">
            <v>640000</v>
          </cell>
          <cell r="Z16">
            <v>151231</v>
          </cell>
          <cell r="AA16">
            <v>9830.0150000000012</v>
          </cell>
          <cell r="AB16">
            <v>1572.8024000000003</v>
          </cell>
          <cell r="AC16">
            <v>162633.8174</v>
          </cell>
          <cell r="AH16">
            <v>-1600000</v>
          </cell>
          <cell r="AN16">
            <v>-1600000</v>
          </cell>
          <cell r="AO16">
            <v>-104000</v>
          </cell>
          <cell r="AP16">
            <v>-16640</v>
          </cell>
          <cell r="AQ16">
            <v>-1720640</v>
          </cell>
        </row>
        <row r="17">
          <cell r="A17" t="str">
            <v>107</v>
          </cell>
          <cell r="F17">
            <v>50400</v>
          </cell>
          <cell r="M17">
            <v>41342</v>
          </cell>
          <cell r="S17">
            <v>877380</v>
          </cell>
          <cell r="T17">
            <v>977725</v>
          </cell>
          <cell r="V17">
            <v>52971.428571428572</v>
          </cell>
          <cell r="X17">
            <v>57385</v>
          </cell>
          <cell r="Z17">
            <v>348462.85714285716</v>
          </cell>
          <cell r="AA17">
            <v>22650.085714285717</v>
          </cell>
          <cell r="AB17">
            <v>3624.0137142857147</v>
          </cell>
          <cell r="AC17">
            <v>374736.95657142863</v>
          </cell>
          <cell r="AE17">
            <v>261170</v>
          </cell>
          <cell r="AJ17">
            <v>1388700</v>
          </cell>
          <cell r="AN17">
            <v>1953832</v>
          </cell>
          <cell r="AO17">
            <v>126999.08</v>
          </cell>
          <cell r="AP17">
            <v>20319.852800000001</v>
          </cell>
          <cell r="AQ17">
            <v>2101150.9328000001</v>
          </cell>
        </row>
        <row r="18">
          <cell r="A18" t="str">
            <v>109</v>
          </cell>
          <cell r="F18">
            <v>11200</v>
          </cell>
          <cell r="T18">
            <v>58000</v>
          </cell>
          <cell r="V18">
            <v>54090</v>
          </cell>
          <cell r="W18">
            <v>64749</v>
          </cell>
          <cell r="Z18">
            <v>11200</v>
          </cell>
          <cell r="AA18">
            <v>728</v>
          </cell>
          <cell r="AB18">
            <v>1911680</v>
          </cell>
          <cell r="AC18">
            <v>12044.48</v>
          </cell>
          <cell r="AF18">
            <v>185020</v>
          </cell>
          <cell r="AG18">
            <v>63800</v>
          </cell>
          <cell r="AI18">
            <v>185600</v>
          </cell>
          <cell r="AN18">
            <v>58000</v>
          </cell>
          <cell r="AO18">
            <v>3770</v>
          </cell>
          <cell r="AP18">
            <v>603.20000000000005</v>
          </cell>
          <cell r="AQ18">
            <v>62373.2</v>
          </cell>
        </row>
        <row r="19">
          <cell r="A19" t="str">
            <v>110</v>
          </cell>
          <cell r="E19">
            <v>228000</v>
          </cell>
          <cell r="F19">
            <v>11200</v>
          </cell>
          <cell r="J19">
            <v>81819</v>
          </cell>
          <cell r="K19">
            <v>120978</v>
          </cell>
          <cell r="M19">
            <v>1962516</v>
          </cell>
          <cell r="S19">
            <v>13091.428571428571</v>
          </cell>
          <cell r="T19">
            <v>59438</v>
          </cell>
          <cell r="V19">
            <v>8394</v>
          </cell>
          <cell r="W19">
            <v>68670</v>
          </cell>
          <cell r="Z19">
            <v>198240.85714285716</v>
          </cell>
          <cell r="AA19">
            <v>12885.655714285716</v>
          </cell>
          <cell r="AB19">
            <v>2061.7049142857145</v>
          </cell>
          <cell r="AC19">
            <v>213188.21777142858</v>
          </cell>
          <cell r="AN19">
            <v>607347</v>
          </cell>
          <cell r="AO19">
            <v>146247.01</v>
          </cell>
          <cell r="AP19">
            <v>23399.521600000004</v>
          </cell>
          <cell r="AQ19">
            <v>2419600.5315999999</v>
          </cell>
        </row>
        <row r="20">
          <cell r="A20" t="str">
            <v>111</v>
          </cell>
          <cell r="C20">
            <v>855440</v>
          </cell>
          <cell r="F20">
            <v>50400</v>
          </cell>
          <cell r="H20">
            <v>201396</v>
          </cell>
          <cell r="M20">
            <v>878250</v>
          </cell>
          <cell r="P20">
            <v>177596</v>
          </cell>
          <cell r="S20">
            <v>356899</v>
          </cell>
          <cell r="T20">
            <v>897849</v>
          </cell>
          <cell r="V20">
            <v>140605</v>
          </cell>
          <cell r="Z20">
            <v>203462.85714285716</v>
          </cell>
          <cell r="AA20">
            <v>13225.085714285717</v>
          </cell>
          <cell r="AB20">
            <v>2116.0137142857147</v>
          </cell>
          <cell r="AC20">
            <v>218803.9565714286</v>
          </cell>
          <cell r="AN20">
            <v>1821572</v>
          </cell>
          <cell r="AO20">
            <v>118402.18000000001</v>
          </cell>
          <cell r="AP20">
            <v>18944.348800000003</v>
          </cell>
          <cell r="AQ20">
            <v>1958918.5288</v>
          </cell>
        </row>
        <row r="21">
          <cell r="A21" t="str">
            <v>112</v>
          </cell>
          <cell r="E21">
            <v>205200</v>
          </cell>
          <cell r="F21">
            <v>568834</v>
          </cell>
          <cell r="J21">
            <v>252416</v>
          </cell>
          <cell r="M21">
            <v>952577</v>
          </cell>
          <cell r="T21">
            <v>153074</v>
          </cell>
          <cell r="U21">
            <v>348000</v>
          </cell>
          <cell r="Z21">
            <v>348000</v>
          </cell>
          <cell r="AA21">
            <v>22620</v>
          </cell>
          <cell r="AB21">
            <v>3619.2000000000003</v>
          </cell>
          <cell r="AC21">
            <v>374239.2</v>
          </cell>
          <cell r="AN21">
            <v>1310851</v>
          </cell>
          <cell r="AO21">
            <v>85205.315000000002</v>
          </cell>
          <cell r="AP21">
            <v>13632.850400000001</v>
          </cell>
          <cell r="AQ21">
            <v>1409689.1654000001</v>
          </cell>
        </row>
        <row r="22">
          <cell r="A22" t="str">
            <v>115</v>
          </cell>
          <cell r="E22">
            <v>24621256</v>
          </cell>
          <cell r="L22">
            <v>163869.33333333331</v>
          </cell>
          <cell r="S22">
            <v>5600</v>
          </cell>
          <cell r="T22">
            <v>240259</v>
          </cell>
          <cell r="V22">
            <v>114144</v>
          </cell>
          <cell r="W22">
            <v>228566</v>
          </cell>
          <cell r="X22">
            <v>410153</v>
          </cell>
          <cell r="Z22">
            <v>163869.33333333331</v>
          </cell>
          <cell r="AA22">
            <v>242162</v>
          </cell>
          <cell r="AB22">
            <v>1704.2410666666667</v>
          </cell>
          <cell r="AC22">
            <v>176225.08106666664</v>
          </cell>
          <cell r="AN22">
            <v>1126740</v>
          </cell>
          <cell r="AO22">
            <v>73238.100000000006</v>
          </cell>
          <cell r="AP22">
            <v>11718.096000000001</v>
          </cell>
          <cell r="AQ22">
            <v>1211696.196</v>
          </cell>
        </row>
        <row r="23">
          <cell r="A23" t="str">
            <v>160</v>
          </cell>
          <cell r="L23">
            <v>6752622.9333333327</v>
          </cell>
          <cell r="N23">
            <v>320000</v>
          </cell>
          <cell r="O23">
            <v>105966</v>
          </cell>
          <cell r="P23">
            <v>55624</v>
          </cell>
          <cell r="Q23">
            <v>65099</v>
          </cell>
          <cell r="S23">
            <v>21168</v>
          </cell>
          <cell r="T23">
            <v>116882</v>
          </cell>
          <cell r="Y23">
            <v>-58000</v>
          </cell>
          <cell r="Z23">
            <v>7190043.9333333327</v>
          </cell>
          <cell r="AA23">
            <v>467352.85566666664</v>
          </cell>
          <cell r="AB23">
            <v>74776.456906666659</v>
          </cell>
          <cell r="AC23">
            <v>7732173.2459066659</v>
          </cell>
          <cell r="AN23">
            <v>258773</v>
          </cell>
          <cell r="AO23">
            <v>16820.244999999999</v>
          </cell>
          <cell r="AP23">
            <v>2691.2392</v>
          </cell>
          <cell r="AQ23">
            <v>278284.48420000001</v>
          </cell>
        </row>
        <row r="24">
          <cell r="A24" t="str">
            <v>200</v>
          </cell>
          <cell r="E24">
            <v>3338116</v>
          </cell>
          <cell r="H24">
            <v>156461</v>
          </cell>
          <cell r="O24">
            <v>1073411.8</v>
          </cell>
          <cell r="P24">
            <v>56144</v>
          </cell>
          <cell r="S24">
            <v>111552</v>
          </cell>
          <cell r="T24">
            <v>376907</v>
          </cell>
          <cell r="Z24">
            <v>1084866.8</v>
          </cell>
          <cell r="AA24">
            <v>70516.342000000004</v>
          </cell>
          <cell r="AB24">
            <v>11282.614720000001</v>
          </cell>
          <cell r="AC24">
            <v>1166665.7567199999</v>
          </cell>
          <cell r="AN24">
            <v>701064</v>
          </cell>
          <cell r="AO24">
            <v>45569.16</v>
          </cell>
          <cell r="AP24">
            <v>7291.0656000000008</v>
          </cell>
          <cell r="AQ24">
            <v>753924.22560000001</v>
          </cell>
        </row>
        <row r="25">
          <cell r="A25" t="str">
            <v>201</v>
          </cell>
          <cell r="E25">
            <v>624000</v>
          </cell>
          <cell r="J25">
            <v>141120</v>
          </cell>
          <cell r="M25">
            <v>696993</v>
          </cell>
          <cell r="O25">
            <v>428374.08</v>
          </cell>
          <cell r="P25">
            <v>16820</v>
          </cell>
          <cell r="S25">
            <v>146496</v>
          </cell>
          <cell r="T25">
            <v>1497869</v>
          </cell>
          <cell r="Z25">
            <v>1063829.08</v>
          </cell>
          <cell r="AA25">
            <v>69148.890200000009</v>
          </cell>
          <cell r="AB25">
            <v>11063.822432000001</v>
          </cell>
          <cell r="AC25">
            <v>1144041.7926320001</v>
          </cell>
          <cell r="AN25">
            <v>2499298</v>
          </cell>
          <cell r="AO25">
            <v>162454.37</v>
          </cell>
          <cell r="AP25">
            <v>25992.699199999999</v>
          </cell>
          <cell r="AQ25">
            <v>2687745.0692000003</v>
          </cell>
        </row>
        <row r="26">
          <cell r="A26" t="str">
            <v>202</v>
          </cell>
          <cell r="E26">
            <v>302400</v>
          </cell>
          <cell r="H26">
            <v>59800</v>
          </cell>
          <cell r="M26">
            <v>1303422</v>
          </cell>
          <cell r="O26">
            <v>1616566.72</v>
          </cell>
          <cell r="S26">
            <v>11455</v>
          </cell>
          <cell r="T26">
            <v>25056</v>
          </cell>
          <cell r="Z26">
            <v>1628021.72</v>
          </cell>
          <cell r="AA26">
            <v>242162</v>
          </cell>
          <cell r="AB26">
            <v>16931.425888000002</v>
          </cell>
          <cell r="AC26">
            <v>258680</v>
          </cell>
          <cell r="AN26">
            <v>1932840</v>
          </cell>
          <cell r="AO26">
            <v>125634.6</v>
          </cell>
          <cell r="AP26">
            <v>20101.536</v>
          </cell>
          <cell r="AQ26">
            <v>2078576.1360000002</v>
          </cell>
        </row>
        <row r="27">
          <cell r="A27" t="str">
            <v>204</v>
          </cell>
          <cell r="M27">
            <v>1181483</v>
          </cell>
          <cell r="O27">
            <v>749615.2</v>
          </cell>
          <cell r="Q27">
            <v>35700</v>
          </cell>
          <cell r="S27">
            <v>97880</v>
          </cell>
          <cell r="T27">
            <v>853389</v>
          </cell>
          <cell r="X27">
            <v>1022300</v>
          </cell>
          <cell r="Y27">
            <v>162450</v>
          </cell>
          <cell r="Z27">
            <v>761070.2</v>
          </cell>
          <cell r="AA27">
            <v>49469.563000000002</v>
          </cell>
          <cell r="AB27">
            <v>7915.1300800000008</v>
          </cell>
          <cell r="AC27">
            <v>818454.89307999995</v>
          </cell>
          <cell r="AN27">
            <v>2233022</v>
          </cell>
          <cell r="AO27">
            <v>145146.43</v>
          </cell>
          <cell r="AP27">
            <v>23223.428799999998</v>
          </cell>
          <cell r="AQ27">
            <v>2401391.8588</v>
          </cell>
        </row>
        <row r="28">
          <cell r="A28" t="str">
            <v>210</v>
          </cell>
          <cell r="E28">
            <v>108000</v>
          </cell>
          <cell r="J28">
            <v>50400</v>
          </cell>
          <cell r="L28">
            <v>180573.33333333331</v>
          </cell>
          <cell r="M28">
            <v>1594555</v>
          </cell>
          <cell r="O28">
            <v>315518</v>
          </cell>
          <cell r="S28">
            <v>89600</v>
          </cell>
          <cell r="T28">
            <v>1316159</v>
          </cell>
          <cell r="Z28">
            <v>4059852.2933333335</v>
          </cell>
          <cell r="AA28">
            <v>263890.39906666667</v>
          </cell>
          <cell r="AB28">
            <v>42222.463850666667</v>
          </cell>
          <cell r="AC28">
            <v>4365965.1562506668</v>
          </cell>
          <cell r="AN28">
            <v>3158714</v>
          </cell>
          <cell r="AO28">
            <v>205316.41</v>
          </cell>
          <cell r="AP28">
            <v>32850.625599999999</v>
          </cell>
          <cell r="AQ28">
            <v>3396881.0356000001</v>
          </cell>
        </row>
        <row r="29">
          <cell r="A29" t="str">
            <v>211</v>
          </cell>
          <cell r="M29">
            <v>-4640</v>
          </cell>
          <cell r="O29">
            <v>340450.72</v>
          </cell>
          <cell r="R29">
            <v>284200</v>
          </cell>
          <cell r="S29">
            <v>-4480</v>
          </cell>
          <cell r="T29">
            <v>-38280</v>
          </cell>
          <cell r="U29">
            <v>1815603</v>
          </cell>
          <cell r="Z29">
            <v>167040</v>
          </cell>
          <cell r="AA29">
            <v>40602.296799999996</v>
          </cell>
          <cell r="AB29">
            <v>6496.3674879999999</v>
          </cell>
          <cell r="AC29">
            <v>671749.38428799994</v>
          </cell>
          <cell r="AN29">
            <v>119640</v>
          </cell>
          <cell r="AO29">
            <v>7776.6</v>
          </cell>
          <cell r="AP29">
            <v>1244.2560000000001</v>
          </cell>
          <cell r="AQ29">
            <v>128660.856</v>
          </cell>
        </row>
        <row r="30">
          <cell r="A30" t="str">
            <v>401</v>
          </cell>
          <cell r="B30">
            <v>1321288.72</v>
          </cell>
          <cell r="K30">
            <v>206800</v>
          </cell>
          <cell r="O30">
            <v>1538090.4</v>
          </cell>
          <cell r="P30">
            <v>50228</v>
          </cell>
          <cell r="S30">
            <v>11455</v>
          </cell>
          <cell r="T30">
            <v>1153829</v>
          </cell>
          <cell r="X30">
            <v>490912</v>
          </cell>
          <cell r="Z30">
            <v>1549545.4</v>
          </cell>
          <cell r="AA30">
            <v>100720.451</v>
          </cell>
          <cell r="AB30">
            <v>16115.27216</v>
          </cell>
          <cell r="AC30">
            <v>1666381.1231599997</v>
          </cell>
          <cell r="AN30">
            <v>1694969</v>
          </cell>
          <cell r="AO30">
            <v>110172.985</v>
          </cell>
          <cell r="AP30">
            <v>17627.677599999999</v>
          </cell>
          <cell r="AQ30">
            <v>1822769.6626000002</v>
          </cell>
        </row>
        <row r="31">
          <cell r="A31" t="str">
            <v>403</v>
          </cell>
          <cell r="K31">
            <v>6508181</v>
          </cell>
          <cell r="L31">
            <v>141133.33333333331</v>
          </cell>
          <cell r="R31">
            <v>609000</v>
          </cell>
          <cell r="Z31">
            <v>750133.33333333326</v>
          </cell>
          <cell r="AA31">
            <v>48758.666666666664</v>
          </cell>
          <cell r="AB31">
            <v>7801.3866666666663</v>
          </cell>
          <cell r="AC31">
            <v>806693.3866666666</v>
          </cell>
          <cell r="AN31">
            <v>6508181</v>
          </cell>
          <cell r="AO31">
            <v>423031.76500000001</v>
          </cell>
          <cell r="AP31">
            <v>67685.082399999999</v>
          </cell>
          <cell r="AQ31">
            <v>6998897.8473999994</v>
          </cell>
        </row>
        <row r="32">
          <cell r="A32" t="str">
            <v>409</v>
          </cell>
          <cell r="G32">
            <v>2916199</v>
          </cell>
          <cell r="L32">
            <v>146933.33333333331</v>
          </cell>
          <cell r="O32">
            <v>2954052.52</v>
          </cell>
          <cell r="R32">
            <v>162400</v>
          </cell>
          <cell r="S32">
            <v>11455</v>
          </cell>
          <cell r="Z32">
            <v>3274840.8533333335</v>
          </cell>
          <cell r="AA32">
            <v>306029</v>
          </cell>
          <cell r="AB32">
            <v>34058.344874666669</v>
          </cell>
          <cell r="AC32">
            <v>3521763.8536746665</v>
          </cell>
          <cell r="AD32">
            <v>-828240</v>
          </cell>
          <cell r="AN32">
            <v>306029</v>
          </cell>
          <cell r="AO32">
            <v>19891.885000000002</v>
          </cell>
          <cell r="AP32">
            <v>3182.7016000000003</v>
          </cell>
          <cell r="AQ32">
            <v>329103.58660000004</v>
          </cell>
        </row>
        <row r="33">
          <cell r="A33" t="str">
            <v>B01</v>
          </cell>
          <cell r="B33">
            <v>2425696</v>
          </cell>
          <cell r="C33">
            <v>311360</v>
          </cell>
          <cell r="D33">
            <v>1903328</v>
          </cell>
          <cell r="G33">
            <v>125442</v>
          </cell>
          <cell r="O33">
            <v>994195</v>
          </cell>
          <cell r="Z33">
            <v>4765826</v>
          </cell>
          <cell r="AA33">
            <v>309778.69</v>
          </cell>
          <cell r="AB33">
            <v>49564.590400000001</v>
          </cell>
          <cell r="AC33">
            <v>5125169.2804000005</v>
          </cell>
          <cell r="AN33">
            <v>151508</v>
          </cell>
          <cell r="AO33">
            <v>9848.02</v>
          </cell>
          <cell r="AP33">
            <v>1575.6832000000002</v>
          </cell>
          <cell r="AQ33">
            <v>162931.70319999999</v>
          </cell>
        </row>
        <row r="34">
          <cell r="A34" t="str">
            <v>ÉXITO BELLO</v>
          </cell>
          <cell r="E34">
            <v>1144000</v>
          </cell>
          <cell r="F34">
            <v>504000</v>
          </cell>
          <cell r="I34">
            <v>332920</v>
          </cell>
          <cell r="S34">
            <v>13091.428571428571</v>
          </cell>
          <cell r="V34">
            <v>360000</v>
          </cell>
          <cell r="X34">
            <v>638000</v>
          </cell>
          <cell r="Z34">
            <v>2352062.8571428573</v>
          </cell>
          <cell r="AA34">
            <v>152884.08571428573</v>
          </cell>
          <cell r="AB34">
            <v>24461.453714285715</v>
          </cell>
          <cell r="AC34">
            <v>2529408.3965714285</v>
          </cell>
          <cell r="AH34">
            <v>187494</v>
          </cell>
          <cell r="AN34">
            <v>360000</v>
          </cell>
          <cell r="AO34">
            <v>23400</v>
          </cell>
          <cell r="AP34">
            <v>3744</v>
          </cell>
          <cell r="AQ34">
            <v>387144</v>
          </cell>
        </row>
        <row r="35">
          <cell r="A35" t="str">
            <v>ÉXITO COLOMBIA</v>
          </cell>
          <cell r="E35">
            <v>184437</v>
          </cell>
          <cell r="I35">
            <v>768012.5</v>
          </cell>
          <cell r="N35">
            <v>1962240</v>
          </cell>
          <cell r="Z35">
            <v>184437</v>
          </cell>
          <cell r="AA35">
            <v>11988.405000000001</v>
          </cell>
          <cell r="AB35">
            <v>1918.1448</v>
          </cell>
          <cell r="AC35">
            <v>198343.54980000001</v>
          </cell>
          <cell r="AH35">
            <v>205829</v>
          </cell>
          <cell r="AM35">
            <v>72800</v>
          </cell>
          <cell r="AN35">
            <v>2035040</v>
          </cell>
          <cell r="AO35">
            <v>132277.6</v>
          </cell>
          <cell r="AP35">
            <v>21164.416000000001</v>
          </cell>
          <cell r="AQ35">
            <v>2188482.0160000003</v>
          </cell>
        </row>
        <row r="36">
          <cell r="A36" t="str">
            <v>ÉXITO ENVIGADO</v>
          </cell>
          <cell r="E36">
            <v>34200</v>
          </cell>
          <cell r="F36">
            <v>89600</v>
          </cell>
          <cell r="G36">
            <v>-300000</v>
          </cell>
          <cell r="I36">
            <v>1681500</v>
          </cell>
          <cell r="J36">
            <v>625520</v>
          </cell>
          <cell r="L36">
            <v>615002</v>
          </cell>
          <cell r="P36">
            <v>190472</v>
          </cell>
          <cell r="Q36">
            <v>142170</v>
          </cell>
          <cell r="S36">
            <v>37811</v>
          </cell>
          <cell r="T36">
            <v>10238190</v>
          </cell>
          <cell r="Z36">
            <v>89600</v>
          </cell>
          <cell r="AA36">
            <v>242162</v>
          </cell>
          <cell r="AB36">
            <v>931.84</v>
          </cell>
          <cell r="AC36">
            <v>96355.839999999997</v>
          </cell>
          <cell r="AD36">
            <v>7152966</v>
          </cell>
          <cell r="AF36">
            <v>638000</v>
          </cell>
          <cell r="AJ36">
            <v>20377344</v>
          </cell>
          <cell r="AN36">
            <v>41675337</v>
          </cell>
          <cell r="AO36">
            <v>2708896.9050000003</v>
          </cell>
          <cell r="AP36">
            <v>433423.50480000005</v>
          </cell>
          <cell r="AQ36">
            <v>44817657.4098</v>
          </cell>
        </row>
        <row r="37">
          <cell r="A37" t="str">
            <v>ÉXITO LAURELES</v>
          </cell>
          <cell r="D37">
            <v>846800</v>
          </cell>
          <cell r="I37">
            <v>768012.5</v>
          </cell>
          <cell r="Q37">
            <v>5092400</v>
          </cell>
          <cell r="Z37">
            <v>5092400</v>
          </cell>
          <cell r="AA37">
            <v>242162</v>
          </cell>
          <cell r="AB37">
            <v>52960.959999999999</v>
          </cell>
          <cell r="AC37">
            <v>5476366.96</v>
          </cell>
          <cell r="AH37">
            <v>393323</v>
          </cell>
          <cell r="AN37">
            <v>242162</v>
          </cell>
          <cell r="AO37">
            <v>15740.53</v>
          </cell>
          <cell r="AP37">
            <v>2518.4848000000002</v>
          </cell>
          <cell r="AQ37">
            <v>260421.0148</v>
          </cell>
        </row>
        <row r="38">
          <cell r="A38" t="str">
            <v>ÉXITO POBLADO</v>
          </cell>
          <cell r="D38">
            <v>156800</v>
          </cell>
          <cell r="O38">
            <v>1023152.48</v>
          </cell>
          <cell r="U38">
            <v>224000</v>
          </cell>
          <cell r="Z38">
            <v>1023152.48</v>
          </cell>
          <cell r="AA38">
            <v>66504.911200000002</v>
          </cell>
          <cell r="AB38">
            <v>10640.785792000001</v>
          </cell>
          <cell r="AC38">
            <v>1100298.1769919998</v>
          </cell>
          <cell r="AN38">
            <v>380800</v>
          </cell>
          <cell r="AO38">
            <v>24752</v>
          </cell>
          <cell r="AP38">
            <v>3960.32</v>
          </cell>
          <cell r="AQ38">
            <v>409512.32</v>
          </cell>
        </row>
        <row r="39">
          <cell r="A39" t="str">
            <v>R02</v>
          </cell>
          <cell r="D39">
            <v>156800</v>
          </cell>
          <cell r="M39">
            <v>878250</v>
          </cell>
          <cell r="W39">
            <v>2007000</v>
          </cell>
          <cell r="Z39">
            <v>2007000</v>
          </cell>
          <cell r="AA39">
            <v>130455</v>
          </cell>
          <cell r="AB39">
            <v>20872.8</v>
          </cell>
          <cell r="AC39">
            <v>2158327.7999999998</v>
          </cell>
          <cell r="AH39">
            <v>131631</v>
          </cell>
          <cell r="AN39">
            <v>288431</v>
          </cell>
          <cell r="AO39">
            <v>18748.014999999999</v>
          </cell>
          <cell r="AP39">
            <v>2999.6824000000001</v>
          </cell>
          <cell r="AQ39">
            <v>310178.6974</v>
          </cell>
        </row>
        <row r="40">
          <cell r="A40" t="str">
            <v>R07</v>
          </cell>
          <cell r="H40">
            <v>1450000</v>
          </cell>
          <cell r="J40">
            <v>762844</v>
          </cell>
          <cell r="M40">
            <v>1681500</v>
          </cell>
          <cell r="N40">
            <v>7659553</v>
          </cell>
          <cell r="P40">
            <v>1407581</v>
          </cell>
          <cell r="Q40">
            <v>44525</v>
          </cell>
          <cell r="R40">
            <v>3478815</v>
          </cell>
          <cell r="U40">
            <v>224000</v>
          </cell>
          <cell r="V40">
            <v>253111</v>
          </cell>
          <cell r="W40">
            <v>217246</v>
          </cell>
          <cell r="AA40">
            <v>137491.33333333334</v>
          </cell>
          <cell r="AK40">
            <v>42000</v>
          </cell>
          <cell r="AL40">
            <v>214248</v>
          </cell>
          <cell r="AN40">
            <v>3287295</v>
          </cell>
          <cell r="AO40">
            <v>23496.936666666668</v>
          </cell>
          <cell r="AP40">
            <v>3759.5098666666672</v>
          </cell>
          <cell r="AQ40">
            <v>76000</v>
          </cell>
        </row>
        <row r="41">
          <cell r="A41" t="str">
            <v>B00</v>
          </cell>
          <cell r="D41">
            <v>156800</v>
          </cell>
          <cell r="Z41">
            <v>8615390</v>
          </cell>
          <cell r="AA41">
            <v>5989573</v>
          </cell>
          <cell r="AN41">
            <v>156800</v>
          </cell>
          <cell r="AO41">
            <v>10192</v>
          </cell>
          <cell r="AP41">
            <v>1630.72</v>
          </cell>
          <cell r="AQ41">
            <v>168622.72</v>
          </cell>
        </row>
        <row r="42">
          <cell r="A42" t="str">
            <v>320</v>
          </cell>
          <cell r="R42">
            <v>4628495</v>
          </cell>
          <cell r="AC42">
            <v>258680</v>
          </cell>
          <cell r="AN42">
            <v>4628495</v>
          </cell>
          <cell r="AO42">
            <v>299200</v>
          </cell>
          <cell r="AP42">
            <v>48136.347999999998</v>
          </cell>
          <cell r="AQ42">
            <v>4977483.523</v>
          </cell>
        </row>
        <row r="43">
          <cell r="A43" t="str">
            <v>U00</v>
          </cell>
          <cell r="E43">
            <v>7085121</v>
          </cell>
          <cell r="AA43">
            <v>242162</v>
          </cell>
          <cell r="AN43">
            <v>242162</v>
          </cell>
          <cell r="AO43">
            <v>15740.53</v>
          </cell>
          <cell r="AP43">
            <v>2518.4848000000002</v>
          </cell>
          <cell r="AQ43">
            <v>260421.0148</v>
          </cell>
        </row>
        <row r="44">
          <cell r="A44" t="str">
            <v>Total general</v>
          </cell>
          <cell r="B44">
            <v>10844514.080000004</v>
          </cell>
          <cell r="C44">
            <v>855440</v>
          </cell>
          <cell r="D44">
            <v>846800</v>
          </cell>
          <cell r="E44">
            <v>35044493</v>
          </cell>
          <cell r="F44">
            <v>568834</v>
          </cell>
          <cell r="G44">
            <v>2916199</v>
          </cell>
          <cell r="H44">
            <v>3864425</v>
          </cell>
          <cell r="I44">
            <v>4406329</v>
          </cell>
          <cell r="J44">
            <v>1115847</v>
          </cell>
          <cell r="K44">
            <v>206800</v>
          </cell>
          <cell r="L44">
            <v>1198257</v>
          </cell>
          <cell r="M44">
            <v>3438000</v>
          </cell>
          <cell r="N44">
            <v>7659553</v>
          </cell>
          <cell r="O44">
            <v>2633107</v>
          </cell>
          <cell r="P44">
            <v>1407581</v>
          </cell>
          <cell r="Q44">
            <v>44525</v>
          </cell>
          <cell r="R44">
            <v>3478815</v>
          </cell>
          <cell r="S44">
            <v>97880</v>
          </cell>
          <cell r="T44">
            <v>15432</v>
          </cell>
          <cell r="U44">
            <v>1815603</v>
          </cell>
          <cell r="V44">
            <v>570344</v>
          </cell>
          <cell r="W44">
            <v>990665</v>
          </cell>
          <cell r="X44">
            <v>1022300</v>
          </cell>
          <cell r="Y44">
            <v>-58000</v>
          </cell>
          <cell r="Z44">
            <v>8615390</v>
          </cell>
          <cell r="AA44">
            <v>5989573</v>
          </cell>
          <cell r="AB44">
            <v>1911680</v>
          </cell>
          <cell r="AC44">
            <v>517360</v>
          </cell>
          <cell r="AD44">
            <v>-828240</v>
          </cell>
          <cell r="AE44">
            <v>261170</v>
          </cell>
          <cell r="AF44">
            <v>185020</v>
          </cell>
          <cell r="AG44">
            <v>63800</v>
          </cell>
          <cell r="AH44">
            <v>786646</v>
          </cell>
          <cell r="AI44">
            <v>185600</v>
          </cell>
          <cell r="AJ44">
            <v>2777400</v>
          </cell>
          <cell r="AK44">
            <v>42000</v>
          </cell>
          <cell r="AL44">
            <v>214248</v>
          </cell>
          <cell r="AM44">
            <v>1485000</v>
          </cell>
          <cell r="AN44">
            <v>15432</v>
          </cell>
          <cell r="AO44">
            <v>1003.08</v>
          </cell>
          <cell r="AP44">
            <v>160.49280000000002</v>
          </cell>
          <cell r="AQ44">
            <v>16595.572800000002</v>
          </cell>
        </row>
        <row r="45">
          <cell r="A45" t="str">
            <v>REDES</v>
          </cell>
          <cell r="K45">
            <v>422240</v>
          </cell>
          <cell r="AN45">
            <v>422240</v>
          </cell>
          <cell r="AO45">
            <v>27445.600000000002</v>
          </cell>
          <cell r="AP45">
            <v>4391.2960000000003</v>
          </cell>
          <cell r="AQ45">
            <v>454076.89599999995</v>
          </cell>
        </row>
        <row r="46">
          <cell r="A46" t="str">
            <v>CARREFOUR</v>
          </cell>
          <cell r="AA46">
            <v>155173</v>
          </cell>
          <cell r="AN46">
            <v>155173</v>
          </cell>
          <cell r="AO46">
            <v>10086.245000000001</v>
          </cell>
          <cell r="AP46">
            <v>1613.7992000000002</v>
          </cell>
          <cell r="AQ46">
            <v>166873.0442</v>
          </cell>
        </row>
      </sheetData>
      <sheetData sheetId="41" refreshError="1">
        <row r="3">
          <cell r="A3" t="str">
            <v>Suma de VALORES</v>
          </cell>
          <cell r="B3" t="str">
            <v>PROVEEDORES</v>
          </cell>
        </row>
        <row r="4">
          <cell r="A4" t="str">
            <v>CODIGO</v>
          </cell>
          <cell r="B4" t="str">
            <v>ALBERTO VALENCIA</v>
          </cell>
          <cell r="C4" t="str">
            <v>ANDRES ARISTIZABAL</v>
          </cell>
          <cell r="D4" t="str">
            <v>ANTONIO ORREGO</v>
          </cell>
          <cell r="E4" t="str">
            <v>ANTONIO VARGAS</v>
          </cell>
          <cell r="F4" t="str">
            <v>BERNARDO CASTAÑO</v>
          </cell>
          <cell r="G4" t="str">
            <v>CARLOS DUQUE</v>
          </cell>
          <cell r="H4" t="str">
            <v>CARLOS GOMEZ</v>
          </cell>
          <cell r="I4" t="str">
            <v>CONSTRUCCIONES Y SERVICIOS</v>
          </cell>
          <cell r="J4" t="str">
            <v>DOMINGO CORREA</v>
          </cell>
          <cell r="K4" t="str">
            <v>EVELIO GALEANO</v>
          </cell>
          <cell r="L4" t="str">
            <v>FREDY CARDONA</v>
          </cell>
          <cell r="M4" t="str">
            <v>GERARDO ALZATE</v>
          </cell>
          <cell r="N4" t="str">
            <v>HUVER BUITRAGO</v>
          </cell>
          <cell r="O4" t="str">
            <v>ISRAEL BUITRAGO</v>
          </cell>
          <cell r="P4" t="str">
            <v>JESUS LOTERO</v>
          </cell>
          <cell r="Q4" t="str">
            <v>JORGE  PALACIO</v>
          </cell>
          <cell r="R4" t="str">
            <v>JOSE REINEL RUBIO</v>
          </cell>
          <cell r="S4" t="str">
            <v>JUAN C ROJAS</v>
          </cell>
          <cell r="T4" t="str">
            <v>JUAN DIEGO HERNANDEZ</v>
          </cell>
          <cell r="U4" t="str">
            <v>JUAN FERNANDO NARANJO</v>
          </cell>
          <cell r="V4" t="str">
            <v>LAS MALLAS</v>
          </cell>
          <cell r="W4" t="str">
            <v>MANUEL ROSAS</v>
          </cell>
          <cell r="X4" t="str">
            <v>NESTOR AUSIQUE</v>
          </cell>
          <cell r="Y4" t="str">
            <v>PEDRO PULGARIN</v>
          </cell>
          <cell r="Z4" t="str">
            <v>RAFAEL BARRAGAN</v>
          </cell>
          <cell r="AA4" t="str">
            <v>REEMBOLSO</v>
          </cell>
          <cell r="AB4" t="str">
            <v>Total general</v>
          </cell>
          <cell r="AC4" t="str">
            <v>UTILIDAD</v>
          </cell>
          <cell r="AD4" t="str">
            <v>IVA</v>
          </cell>
          <cell r="AE4" t="str">
            <v>TOTAL</v>
          </cell>
          <cell r="AF4" t="str">
            <v>REEMBOLSO</v>
          </cell>
          <cell r="AG4" t="str">
            <v>SEGUR GLASS</v>
          </cell>
          <cell r="AH4" t="str">
            <v>SERVIANCLAJES</v>
          </cell>
          <cell r="AI4" t="str">
            <v>TRANSPORTES Y SERVICIOS</v>
          </cell>
          <cell r="AJ4" t="str">
            <v>WILLINGTON GALLEGO</v>
          </cell>
          <cell r="AK4" t="str">
            <v>Total general</v>
          </cell>
          <cell r="AL4" t="str">
            <v>UTILIDAD</v>
          </cell>
          <cell r="AM4" t="str">
            <v>IVA</v>
          </cell>
          <cell r="AN4" t="str">
            <v>TOTAL</v>
          </cell>
        </row>
        <row r="5">
          <cell r="A5" t="str">
            <v>001</v>
          </cell>
          <cell r="C5">
            <v>5171152</v>
          </cell>
          <cell r="E5">
            <v>1242360</v>
          </cell>
          <cell r="F5">
            <v>704480</v>
          </cell>
          <cell r="H5">
            <v>59000</v>
          </cell>
          <cell r="I5">
            <v>54200</v>
          </cell>
          <cell r="U5">
            <v>570240</v>
          </cell>
          <cell r="W5">
            <v>683200</v>
          </cell>
          <cell r="AB5">
            <v>629240</v>
          </cell>
          <cell r="AC5">
            <v>40900.6</v>
          </cell>
          <cell r="AD5">
            <v>6002341</v>
          </cell>
          <cell r="AE5">
            <v>676684.696</v>
          </cell>
          <cell r="AG5">
            <v>452400</v>
          </cell>
          <cell r="AJ5">
            <v>30000</v>
          </cell>
          <cell r="AK5">
            <v>8912511</v>
          </cell>
          <cell r="AL5">
            <v>579313.21499999997</v>
          </cell>
          <cell r="AM5">
            <v>92690.114399999991</v>
          </cell>
          <cell r="AN5">
            <v>9584514.3293999992</v>
          </cell>
        </row>
        <row r="6">
          <cell r="A6" t="str">
            <v>002</v>
          </cell>
          <cell r="F6">
            <v>336400</v>
          </cell>
          <cell r="G6">
            <v>13427766</v>
          </cell>
          <cell r="I6">
            <v>54200</v>
          </cell>
          <cell r="AA6">
            <v>150000</v>
          </cell>
          <cell r="AB6">
            <v>150000</v>
          </cell>
          <cell r="AC6">
            <v>9750</v>
          </cell>
          <cell r="AD6">
            <v>1560</v>
          </cell>
          <cell r="AE6">
            <v>161310</v>
          </cell>
          <cell r="AK6">
            <v>336400</v>
          </cell>
          <cell r="AL6">
            <v>21866</v>
          </cell>
          <cell r="AM6">
            <v>3498.56</v>
          </cell>
          <cell r="AN6">
            <v>361764.56</v>
          </cell>
        </row>
        <row r="7">
          <cell r="A7" t="str">
            <v>003</v>
          </cell>
          <cell r="B7">
            <v>1416000</v>
          </cell>
          <cell r="Z7">
            <v>97440</v>
          </cell>
          <cell r="AA7">
            <v>21150</v>
          </cell>
          <cell r="AB7">
            <v>21150</v>
          </cell>
          <cell r="AC7">
            <v>1374.75</v>
          </cell>
          <cell r="AD7">
            <v>219.96</v>
          </cell>
          <cell r="AE7">
            <v>22744.71</v>
          </cell>
          <cell r="AK7">
            <v>97440</v>
          </cell>
          <cell r="AL7">
            <v>6333.6</v>
          </cell>
          <cell r="AM7">
            <v>1013.3760000000001</v>
          </cell>
          <cell r="AN7">
            <v>104786.97600000001</v>
          </cell>
        </row>
        <row r="8">
          <cell r="A8" t="str">
            <v>005</v>
          </cell>
          <cell r="B8">
            <v>266800</v>
          </cell>
          <cell r="S8">
            <v>2678925</v>
          </cell>
          <cell r="AB8">
            <v>2678925</v>
          </cell>
          <cell r="AC8">
            <v>174130.125</v>
          </cell>
          <cell r="AD8">
            <v>27860.82</v>
          </cell>
          <cell r="AE8">
            <v>2880915.9449999998</v>
          </cell>
          <cell r="AK8">
            <v>266800</v>
          </cell>
          <cell r="AL8">
            <v>17342</v>
          </cell>
          <cell r="AM8">
            <v>2774.7200000000003</v>
          </cell>
          <cell r="AN8">
            <v>286916.71999999997</v>
          </cell>
        </row>
        <row r="9">
          <cell r="A9" t="str">
            <v>012</v>
          </cell>
          <cell r="I9">
            <v>54200</v>
          </cell>
          <cell r="M9">
            <v>345790.47619047621</v>
          </cell>
          <cell r="Z9">
            <v>97440</v>
          </cell>
          <cell r="AB9">
            <v>345790.47619047621</v>
          </cell>
          <cell r="AC9">
            <v>22476.380952380954</v>
          </cell>
          <cell r="AD9">
            <v>3596.2209523809529</v>
          </cell>
          <cell r="AE9">
            <v>371863.07809523813</v>
          </cell>
          <cell r="AF9">
            <v>2717000</v>
          </cell>
          <cell r="AK9">
            <v>97440</v>
          </cell>
          <cell r="AL9">
            <v>6333.6</v>
          </cell>
          <cell r="AM9">
            <v>1013.3760000000001</v>
          </cell>
          <cell r="AN9">
            <v>104786.97600000001</v>
          </cell>
        </row>
        <row r="10">
          <cell r="A10" t="str">
            <v>013</v>
          </cell>
          <cell r="E10">
            <v>278400</v>
          </cell>
          <cell r="I10">
            <v>54200</v>
          </cell>
          <cell r="M10">
            <v>289971.47619047621</v>
          </cell>
          <cell r="AB10">
            <v>289971.47619047621</v>
          </cell>
          <cell r="AC10">
            <v>18848.145952380954</v>
          </cell>
          <cell r="AD10">
            <v>3015.7033523809528</v>
          </cell>
          <cell r="AE10">
            <v>311835.32549523812</v>
          </cell>
          <cell r="AK10">
            <v>278400</v>
          </cell>
          <cell r="AL10">
            <v>18096</v>
          </cell>
          <cell r="AM10">
            <v>2895.36</v>
          </cell>
          <cell r="AN10">
            <v>299391.35999999999</v>
          </cell>
        </row>
        <row r="11">
          <cell r="A11" t="str">
            <v>017</v>
          </cell>
          <cell r="F11">
            <v>657720</v>
          </cell>
          <cell r="N11">
            <v>491806.22222222225</v>
          </cell>
          <cell r="AA11">
            <v>36000</v>
          </cell>
          <cell r="AB11">
            <v>527806.22222222225</v>
          </cell>
          <cell r="AC11">
            <v>34307.404444444444</v>
          </cell>
          <cell r="AD11">
            <v>5489.184711111111</v>
          </cell>
          <cell r="AE11">
            <v>567602.81137777783</v>
          </cell>
          <cell r="AK11">
            <v>657720</v>
          </cell>
          <cell r="AL11">
            <v>42751.8</v>
          </cell>
          <cell r="AM11">
            <v>6840.2880000000005</v>
          </cell>
          <cell r="AN11">
            <v>707312.08799999999</v>
          </cell>
        </row>
        <row r="12">
          <cell r="A12" t="str">
            <v>100</v>
          </cell>
          <cell r="G12">
            <v>3400</v>
          </cell>
          <cell r="I12">
            <v>54200</v>
          </cell>
          <cell r="K12">
            <v>6897540</v>
          </cell>
          <cell r="M12">
            <v>287790.47619047621</v>
          </cell>
          <cell r="AB12">
            <v>287790.47619047621</v>
          </cell>
          <cell r="AC12">
            <v>18706.380952380954</v>
          </cell>
          <cell r="AD12">
            <v>2993.0209523809526</v>
          </cell>
          <cell r="AE12">
            <v>309489.87809523812</v>
          </cell>
          <cell r="AK12">
            <v>3400</v>
          </cell>
          <cell r="AL12">
            <v>221</v>
          </cell>
          <cell r="AM12">
            <v>35.36</v>
          </cell>
          <cell r="AN12">
            <v>3656.36</v>
          </cell>
        </row>
        <row r="13">
          <cell r="A13" t="str">
            <v>101</v>
          </cell>
          <cell r="D13">
            <v>1175000</v>
          </cell>
          <cell r="M13">
            <v>405205.47619047621</v>
          </cell>
          <cell r="P13">
            <v>13920</v>
          </cell>
          <cell r="V13">
            <v>208800</v>
          </cell>
          <cell r="AB13">
            <v>1580205.4761904762</v>
          </cell>
          <cell r="AC13">
            <v>102713.35595238095</v>
          </cell>
          <cell r="AD13">
            <v>16434.136952380952</v>
          </cell>
          <cell r="AE13">
            <v>1699352.969095238</v>
          </cell>
          <cell r="AK13">
            <v>222720</v>
          </cell>
          <cell r="AL13">
            <v>14476.800000000001</v>
          </cell>
          <cell r="AM13">
            <v>2316.288</v>
          </cell>
          <cell r="AN13">
            <v>239513.08799999999</v>
          </cell>
        </row>
        <row r="14">
          <cell r="A14" t="str">
            <v>103</v>
          </cell>
          <cell r="M14">
            <v>430261.47619047621</v>
          </cell>
          <cell r="S14">
            <v>317376</v>
          </cell>
          <cell r="X14">
            <v>30000</v>
          </cell>
          <cell r="AB14">
            <v>430261.47619047621</v>
          </cell>
          <cell r="AC14">
            <v>27966.995952380956</v>
          </cell>
          <cell r="AD14">
            <v>4474.7193523809528</v>
          </cell>
          <cell r="AE14">
            <v>462703.1914952381</v>
          </cell>
          <cell r="AK14">
            <v>347376</v>
          </cell>
          <cell r="AL14">
            <v>22579.440000000002</v>
          </cell>
          <cell r="AM14">
            <v>3612.7104000000004</v>
          </cell>
          <cell r="AN14">
            <v>373568.15039999998</v>
          </cell>
        </row>
        <row r="15">
          <cell r="A15" t="str">
            <v>104</v>
          </cell>
          <cell r="K15">
            <v>897306</v>
          </cell>
          <cell r="M15">
            <v>779816.47619047621</v>
          </cell>
          <cell r="Q15">
            <v>29400</v>
          </cell>
          <cell r="R15">
            <v>183680</v>
          </cell>
          <cell r="V15">
            <v>631652</v>
          </cell>
          <cell r="X15">
            <v>644000</v>
          </cell>
          <cell r="AB15">
            <v>2321122.4761904762</v>
          </cell>
          <cell r="AC15">
            <v>150872.96095238096</v>
          </cell>
          <cell r="AD15">
            <v>24139.673752380953</v>
          </cell>
          <cell r="AE15">
            <v>2496135.1108952384</v>
          </cell>
          <cell r="AK15">
            <v>29400</v>
          </cell>
          <cell r="AL15">
            <v>1911</v>
          </cell>
          <cell r="AM15">
            <v>305.76</v>
          </cell>
          <cell r="AN15">
            <v>31616.76</v>
          </cell>
        </row>
        <row r="16">
          <cell r="A16" t="str">
            <v>105</v>
          </cell>
          <cell r="C16">
            <v>3473040</v>
          </cell>
          <cell r="K16">
            <v>311901</v>
          </cell>
          <cell r="M16">
            <v>986980.47619047621</v>
          </cell>
          <cell r="AB16">
            <v>1298881.4761904762</v>
          </cell>
          <cell r="AC16">
            <v>84427.295952380955</v>
          </cell>
          <cell r="AD16">
            <v>13508.367352380954</v>
          </cell>
          <cell r="AE16">
            <v>1396817.139495238</v>
          </cell>
          <cell r="AK16">
            <v>3473040</v>
          </cell>
          <cell r="AL16">
            <v>225747.6</v>
          </cell>
          <cell r="AM16">
            <v>36119.616000000002</v>
          </cell>
          <cell r="AN16">
            <v>3734907.216</v>
          </cell>
        </row>
        <row r="17">
          <cell r="A17" t="str">
            <v>106</v>
          </cell>
          <cell r="D17">
            <v>289923</v>
          </cell>
          <cell r="I17">
            <v>840750</v>
          </cell>
          <cell r="K17">
            <v>467178</v>
          </cell>
          <cell r="M17">
            <v>326302.47619047621</v>
          </cell>
          <cell r="AB17">
            <v>793480.47619047621</v>
          </cell>
          <cell r="AC17">
            <v>51576.230952380953</v>
          </cell>
          <cell r="AD17">
            <v>8252.196952380953</v>
          </cell>
          <cell r="AE17">
            <v>853308.90409523807</v>
          </cell>
          <cell r="AK17">
            <v>1130673</v>
          </cell>
          <cell r="AL17">
            <v>73493.744999999995</v>
          </cell>
          <cell r="AM17">
            <v>11758.9992</v>
          </cell>
          <cell r="AN17">
            <v>1215925.7442000001</v>
          </cell>
        </row>
        <row r="18">
          <cell r="A18" t="str">
            <v>107</v>
          </cell>
          <cell r="B18">
            <v>1570640</v>
          </cell>
          <cell r="J18">
            <v>1430128</v>
          </cell>
          <cell r="L18">
            <v>941777.4545454547</v>
          </cell>
          <cell r="M18">
            <v>2148923.4761904762</v>
          </cell>
          <cell r="P18">
            <v>89552</v>
          </cell>
          <cell r="R18">
            <v>39200</v>
          </cell>
          <cell r="V18">
            <v>3000000</v>
          </cell>
          <cell r="AA18">
            <v>30546.666666666668</v>
          </cell>
          <cell r="AB18">
            <v>7520828.9307359308</v>
          </cell>
          <cell r="AC18">
            <v>38000</v>
          </cell>
          <cell r="AD18">
            <v>78216.620879653681</v>
          </cell>
          <cell r="AE18">
            <v>8087899.4321134202</v>
          </cell>
          <cell r="AH18">
            <v>279444</v>
          </cell>
          <cell r="AK18">
            <v>2008182.6666666667</v>
          </cell>
          <cell r="AL18">
            <v>130531.87333333334</v>
          </cell>
          <cell r="AM18">
            <v>20885.099733333333</v>
          </cell>
          <cell r="AN18">
            <v>2159599.6397333331</v>
          </cell>
        </row>
        <row r="19">
          <cell r="A19" t="str">
            <v>108</v>
          </cell>
          <cell r="L19">
            <v>1395713.4545454546</v>
          </cell>
          <cell r="M19">
            <v>1010284.4761904762</v>
          </cell>
          <cell r="N19">
            <v>362152</v>
          </cell>
          <cell r="AB19">
            <v>2405997.9307359308</v>
          </cell>
          <cell r="AC19">
            <v>156389.8654978355</v>
          </cell>
          <cell r="AD19">
            <v>25022.378479653682</v>
          </cell>
          <cell r="AE19">
            <v>2587410.1747134198</v>
          </cell>
          <cell r="AK19">
            <v>362152</v>
          </cell>
          <cell r="AL19">
            <v>23539.88</v>
          </cell>
          <cell r="AM19">
            <v>3766.3808000000004</v>
          </cell>
          <cell r="AN19">
            <v>389458.26079999999</v>
          </cell>
        </row>
        <row r="20">
          <cell r="A20" t="str">
            <v>109</v>
          </cell>
          <cell r="K20">
            <v>378423</v>
          </cell>
          <cell r="L20">
            <v>908849.4545454547</v>
          </cell>
          <cell r="M20">
            <v>1815955.4761904762</v>
          </cell>
          <cell r="O20">
            <v>111249</v>
          </cell>
          <cell r="V20">
            <v>192931</v>
          </cell>
          <cell r="AA20">
            <v>45820</v>
          </cell>
          <cell r="AB20">
            <v>3103227.9307359308</v>
          </cell>
          <cell r="AC20">
            <v>201709.81549783552</v>
          </cell>
          <cell r="AD20">
            <v>32273.570479653685</v>
          </cell>
          <cell r="AE20">
            <v>3337211.3167134202</v>
          </cell>
          <cell r="AF20">
            <v>22750</v>
          </cell>
          <cell r="AI20">
            <v>371000</v>
          </cell>
          <cell r="AK20">
            <v>550819</v>
          </cell>
          <cell r="AL20">
            <v>35803.235000000001</v>
          </cell>
          <cell r="AM20">
            <v>5728.5176000000001</v>
          </cell>
          <cell r="AN20">
            <v>592350.75260000001</v>
          </cell>
        </row>
        <row r="21">
          <cell r="A21" t="str">
            <v>110</v>
          </cell>
          <cell r="J21">
            <v>1357892</v>
          </cell>
          <cell r="K21">
            <v>1781587</v>
          </cell>
          <cell r="L21">
            <v>1562817.4545454546</v>
          </cell>
          <cell r="M21">
            <v>2124246.4761904762</v>
          </cell>
          <cell r="O21">
            <v>164117</v>
          </cell>
          <cell r="R21">
            <v>67200</v>
          </cell>
          <cell r="V21">
            <v>360806</v>
          </cell>
          <cell r="AB21">
            <v>5468650.9307359308</v>
          </cell>
          <cell r="AC21">
            <v>355462.31049783551</v>
          </cell>
          <cell r="AD21">
            <v>56873.969679653681</v>
          </cell>
          <cell r="AE21">
            <v>5880987.2109134197</v>
          </cell>
          <cell r="AH21">
            <v>164821</v>
          </cell>
          <cell r="AK21">
            <v>1357892</v>
          </cell>
          <cell r="AL21">
            <v>88262.98</v>
          </cell>
          <cell r="AM21">
            <v>14122.076799999999</v>
          </cell>
          <cell r="AN21">
            <v>1460277.0567999999</v>
          </cell>
        </row>
        <row r="22">
          <cell r="A22" t="str">
            <v>111</v>
          </cell>
          <cell r="F22">
            <v>516600</v>
          </cell>
          <cell r="I22">
            <v>106200</v>
          </cell>
          <cell r="K22">
            <v>1911968</v>
          </cell>
          <cell r="L22">
            <v>859345.4545454547</v>
          </cell>
          <cell r="M22">
            <v>9520000</v>
          </cell>
          <cell r="AB22">
            <v>3787845.9307359308</v>
          </cell>
          <cell r="AC22">
            <v>246209.9854978355</v>
          </cell>
          <cell r="AD22">
            <v>39393.597679653678</v>
          </cell>
          <cell r="AE22">
            <v>4073449.51391342</v>
          </cell>
          <cell r="AK22">
            <v>9520000</v>
          </cell>
          <cell r="AL22">
            <v>618800</v>
          </cell>
          <cell r="AM22">
            <v>99008</v>
          </cell>
          <cell r="AN22">
            <v>10237808</v>
          </cell>
        </row>
        <row r="23">
          <cell r="A23" t="str">
            <v>112</v>
          </cell>
          <cell r="E23">
            <v>406400</v>
          </cell>
          <cell r="K23">
            <v>893200</v>
          </cell>
          <cell r="M23">
            <v>490210.47619047621</v>
          </cell>
          <cell r="V23">
            <v>106952</v>
          </cell>
          <cell r="Y23">
            <v>58928</v>
          </cell>
          <cell r="AB23">
            <v>1383410.4761904762</v>
          </cell>
          <cell r="AC23">
            <v>89921.68095238095</v>
          </cell>
          <cell r="AD23">
            <v>14387.468952380952</v>
          </cell>
          <cell r="AE23">
            <v>1487719.6260952381</v>
          </cell>
          <cell r="AK23">
            <v>3944000</v>
          </cell>
          <cell r="AL23">
            <v>256360</v>
          </cell>
          <cell r="AM23">
            <v>41017.599999999999</v>
          </cell>
          <cell r="AN23">
            <v>4241377.5999999996</v>
          </cell>
        </row>
        <row r="24">
          <cell r="A24" t="str">
            <v>113</v>
          </cell>
          <cell r="G24">
            <v>520256</v>
          </cell>
          <cell r="K24">
            <v>1988509</v>
          </cell>
          <cell r="L24">
            <v>170483</v>
          </cell>
          <cell r="M24">
            <v>1308785.4761904762</v>
          </cell>
          <cell r="O24">
            <v>115897</v>
          </cell>
          <cell r="P24">
            <v>130848</v>
          </cell>
          <cell r="Q24">
            <v>55650</v>
          </cell>
          <cell r="R24">
            <v>84000</v>
          </cell>
          <cell r="S24">
            <v>858990</v>
          </cell>
          <cell r="V24">
            <v>3165457</v>
          </cell>
          <cell r="Y24">
            <v>6068076</v>
          </cell>
          <cell r="AA24">
            <v>30546.666666666668</v>
          </cell>
          <cell r="AB24">
            <v>3297294.4761904762</v>
          </cell>
          <cell r="AC24">
            <v>214324.14095238096</v>
          </cell>
          <cell r="AD24">
            <v>34291.862552380953</v>
          </cell>
          <cell r="AE24">
            <v>1272685</v>
          </cell>
          <cell r="AK24">
            <v>9107534.6666666679</v>
          </cell>
          <cell r="AL24">
            <v>591989.75333333341</v>
          </cell>
          <cell r="AM24">
            <v>94718.360533333354</v>
          </cell>
          <cell r="AN24">
            <v>9794242.7805333342</v>
          </cell>
        </row>
        <row r="25">
          <cell r="A25" t="str">
            <v>114</v>
          </cell>
          <cell r="H25">
            <v>695400</v>
          </cell>
          <cell r="I25">
            <v>106200</v>
          </cell>
          <cell r="L25">
            <v>1017153.4545454547</v>
          </cell>
          <cell r="V25">
            <v>2813719</v>
          </cell>
          <cell r="AA25">
            <v>30546.666666666668</v>
          </cell>
          <cell r="AB25">
            <v>1017153.4545454547</v>
          </cell>
          <cell r="AC25">
            <v>66114.974545454563</v>
          </cell>
          <cell r="AD25">
            <v>10578.39592727273</v>
          </cell>
          <cell r="AE25">
            <v>1093846.8250181819</v>
          </cell>
          <cell r="AK25">
            <v>1245746.6666666667</v>
          </cell>
          <cell r="AL25">
            <v>80973.53333333334</v>
          </cell>
          <cell r="AM25">
            <v>12955.765333333335</v>
          </cell>
          <cell r="AN25">
            <v>1339675.9653333335</v>
          </cell>
        </row>
        <row r="26">
          <cell r="A26" t="str">
            <v>115</v>
          </cell>
          <cell r="L26">
            <v>837841.4545454547</v>
          </cell>
          <cell r="M26">
            <v>981470.47619047621</v>
          </cell>
          <cell r="O26">
            <v>133632</v>
          </cell>
          <cell r="T26">
            <v>414400</v>
          </cell>
          <cell r="V26">
            <v>2977897</v>
          </cell>
          <cell r="AB26">
            <v>1819311.9307359308</v>
          </cell>
          <cell r="AC26">
            <v>118255.27549783551</v>
          </cell>
          <cell r="AD26">
            <v>18920.844079653682</v>
          </cell>
          <cell r="AE26">
            <v>1956488.0503134201</v>
          </cell>
          <cell r="AK26">
            <v>414400</v>
          </cell>
          <cell r="AL26">
            <v>26936</v>
          </cell>
          <cell r="AM26">
            <v>4309.76</v>
          </cell>
          <cell r="AN26">
            <v>445645.76</v>
          </cell>
        </row>
        <row r="27">
          <cell r="A27" t="str">
            <v>116</v>
          </cell>
          <cell r="L27">
            <v>971793.4545454547</v>
          </cell>
          <cell r="T27">
            <v>414400</v>
          </cell>
          <cell r="V27">
            <v>3116954</v>
          </cell>
          <cell r="AB27">
            <v>971793.4545454547</v>
          </cell>
          <cell r="AC27">
            <v>63166.574545454561</v>
          </cell>
          <cell r="AD27">
            <v>10106.651927272729</v>
          </cell>
          <cell r="AE27">
            <v>1045066.681018182</v>
          </cell>
          <cell r="AK27">
            <v>414400</v>
          </cell>
          <cell r="AL27">
            <v>26936</v>
          </cell>
          <cell r="AM27">
            <v>4309.76</v>
          </cell>
          <cell r="AN27">
            <v>445645.76</v>
          </cell>
        </row>
        <row r="28">
          <cell r="A28" t="str">
            <v>200</v>
          </cell>
          <cell r="J28">
            <v>2890491</v>
          </cell>
          <cell r="N28">
            <v>251222.22222222222</v>
          </cell>
          <cell r="R28">
            <v>761600</v>
          </cell>
          <cell r="AA28">
            <v>45820</v>
          </cell>
          <cell r="AB28">
            <v>1012822.2222222222</v>
          </cell>
          <cell r="AC28">
            <v>65833.444444444453</v>
          </cell>
          <cell r="AD28">
            <v>10533.351111111113</v>
          </cell>
          <cell r="AE28">
            <v>1089189.0177777777</v>
          </cell>
          <cell r="AF28">
            <v>22750</v>
          </cell>
          <cell r="AK28">
            <v>3202661</v>
          </cell>
          <cell r="AL28">
            <v>208172.965</v>
          </cell>
          <cell r="AM28">
            <v>33307.674400000004</v>
          </cell>
          <cell r="AN28">
            <v>3444141.6393999998</v>
          </cell>
        </row>
      </sheetData>
      <sheetData sheetId="42" refreshError="1">
        <row r="3">
          <cell r="A3" t="str">
            <v>Suma de VALORES</v>
          </cell>
          <cell r="B3" t="str">
            <v>PROVEEDORES</v>
          </cell>
        </row>
        <row r="4">
          <cell r="A4" t="str">
            <v>CODIGO</v>
          </cell>
          <cell r="B4" t="str">
            <v>ALMETALCO</v>
          </cell>
          <cell r="C4" t="str">
            <v>BAMBULITAS Y CORTINAS</v>
          </cell>
          <cell r="D4" t="str">
            <v>COARTE</v>
          </cell>
          <cell r="E4" t="str">
            <v>COPAQUES</v>
          </cell>
          <cell r="F4" t="str">
            <v>DECOLOR</v>
          </cell>
          <cell r="G4" t="str">
            <v>ELECTRODISEÑOS</v>
          </cell>
          <cell r="H4" t="str">
            <v>ELEMENTOS Y COMPLEMENTOS</v>
          </cell>
          <cell r="I4" t="str">
            <v>ENDRES ARISTIZABAL</v>
          </cell>
          <cell r="J4" t="str">
            <v>EQUIPOS GLEASON</v>
          </cell>
          <cell r="K4" t="str">
            <v>ESTOPAS INDEGEL</v>
          </cell>
          <cell r="L4" t="str">
            <v>EVALTEC</v>
          </cell>
          <cell r="M4" t="str">
            <v>FERRET. CASTAÑO</v>
          </cell>
          <cell r="N4" t="str">
            <v>FERRET. EL MACHUELO</v>
          </cell>
          <cell r="O4" t="str">
            <v>FERRET. LA REBAJA</v>
          </cell>
          <cell r="P4" t="str">
            <v>FERRET. NURUEÑA</v>
          </cell>
          <cell r="Q4" t="str">
            <v>GALVACEROS</v>
          </cell>
          <cell r="R4" t="str">
            <v>HIGH LIGHTS</v>
          </cell>
          <cell r="S4" t="str">
            <v>INMUNIZADORA COLOMBIA</v>
          </cell>
          <cell r="T4" t="str">
            <v>INTERNACIONAL FERRETERA</v>
          </cell>
          <cell r="U4" t="str">
            <v>ISOLUX</v>
          </cell>
          <cell r="V4" t="str">
            <v>JAIME MEJIA</v>
          </cell>
          <cell r="W4" t="str">
            <v>LAS MALLAS</v>
          </cell>
          <cell r="X4" t="str">
            <v>LOGITRANS</v>
          </cell>
          <cell r="Y4" t="str">
            <v>LUIS EDUARDO ROJAS</v>
          </cell>
          <cell r="Z4" t="str">
            <v>MOLITUR</v>
          </cell>
          <cell r="AA4" t="str">
            <v>NEGOCIOS DE MADERA</v>
          </cell>
          <cell r="AB4" t="str">
            <v>POLIPANEL</v>
          </cell>
          <cell r="AC4" t="str">
            <v>PROMONTAJES</v>
          </cell>
          <cell r="AD4" t="str">
            <v>PVM</v>
          </cell>
          <cell r="AE4" t="str">
            <v>REEMBOLSO</v>
          </cell>
          <cell r="AF4" t="str">
            <v>ROCA</v>
          </cell>
        </row>
        <row r="5">
          <cell r="A5" t="str">
            <v>001</v>
          </cell>
          <cell r="D5">
            <v>211839</v>
          </cell>
          <cell r="E5">
            <v>205000</v>
          </cell>
          <cell r="F5">
            <v>950400</v>
          </cell>
          <cell r="G5">
            <v>570240</v>
          </cell>
          <cell r="M5">
            <v>515689.6</v>
          </cell>
          <cell r="P5">
            <v>1125000</v>
          </cell>
          <cell r="T5">
            <v>245456</v>
          </cell>
          <cell r="U5">
            <v>2219000</v>
          </cell>
          <cell r="V5">
            <v>144235</v>
          </cell>
          <cell r="W5">
            <v>23077.600000000002</v>
          </cell>
          <cell r="X5">
            <v>2386312.6</v>
          </cell>
          <cell r="Z5">
            <v>721984</v>
          </cell>
          <cell r="AA5">
            <v>10000</v>
          </cell>
          <cell r="AC5">
            <v>7992596</v>
          </cell>
          <cell r="AD5">
            <v>131489.38400000002</v>
          </cell>
          <cell r="AE5">
            <v>21038.301440000003</v>
          </cell>
          <cell r="AF5">
            <v>2175441.2854400002</v>
          </cell>
        </row>
        <row r="6">
          <cell r="A6" t="str">
            <v>005</v>
          </cell>
          <cell r="M6">
            <v>2000000</v>
          </cell>
          <cell r="U6">
            <v>2000000</v>
          </cell>
          <cell r="V6">
            <v>130000</v>
          </cell>
          <cell r="W6">
            <v>20800</v>
          </cell>
          <cell r="X6">
            <v>2150800</v>
          </cell>
          <cell r="Y6">
            <v>1104320</v>
          </cell>
          <cell r="AA6">
            <v>121186</v>
          </cell>
          <cell r="AC6">
            <v>121186</v>
          </cell>
          <cell r="AD6">
            <v>7877.09</v>
          </cell>
          <cell r="AE6">
            <v>1260.3344</v>
          </cell>
          <cell r="AF6">
            <v>130323.4244</v>
          </cell>
        </row>
        <row r="7">
          <cell r="A7" t="str">
            <v>017</v>
          </cell>
          <cell r="I7">
            <v>701800</v>
          </cell>
          <cell r="J7">
            <v>243600</v>
          </cell>
          <cell r="P7">
            <v>226200</v>
          </cell>
          <cell r="U7">
            <v>945400</v>
          </cell>
          <cell r="V7">
            <v>61451</v>
          </cell>
          <cell r="W7">
            <v>9832.16</v>
          </cell>
          <cell r="X7">
            <v>1016683.16</v>
          </cell>
          <cell r="Z7">
            <v>539740</v>
          </cell>
          <cell r="AC7">
            <v>226200</v>
          </cell>
          <cell r="AD7">
            <v>14703</v>
          </cell>
          <cell r="AE7">
            <v>2352.48</v>
          </cell>
          <cell r="AF7">
            <v>243255.48</v>
          </cell>
        </row>
        <row r="8">
          <cell r="A8" t="str">
            <v>101</v>
          </cell>
          <cell r="B8">
            <v>215760</v>
          </cell>
          <cell r="I8">
            <v>1584745.6</v>
          </cell>
          <cell r="J8">
            <v>2505600</v>
          </cell>
          <cell r="L8">
            <v>22400</v>
          </cell>
          <cell r="U8">
            <v>4090345.6</v>
          </cell>
          <cell r="V8">
            <v>265872.46400000004</v>
          </cell>
          <cell r="W8">
            <v>42539.594240000006</v>
          </cell>
          <cell r="X8">
            <v>4398757.6582399998</v>
          </cell>
          <cell r="AC8">
            <v>22400</v>
          </cell>
          <cell r="AD8">
            <v>1456</v>
          </cell>
          <cell r="AE8">
            <v>232.96</v>
          </cell>
          <cell r="AF8">
            <v>24088.959999999999</v>
          </cell>
        </row>
        <row r="9">
          <cell r="A9" t="str">
            <v>103</v>
          </cell>
          <cell r="B9">
            <v>215760</v>
          </cell>
          <cell r="F9">
            <v>455466.66666666663</v>
          </cell>
          <cell r="U9">
            <v>455466.66666666663</v>
          </cell>
          <cell r="V9">
            <v>29605.333333333332</v>
          </cell>
          <cell r="W9">
            <v>4736.8533333333335</v>
          </cell>
          <cell r="X9">
            <v>489808.85333333327</v>
          </cell>
          <cell r="AA9">
            <v>47500</v>
          </cell>
          <cell r="AC9">
            <v>47500</v>
          </cell>
          <cell r="AD9">
            <v>3087.5</v>
          </cell>
          <cell r="AE9">
            <v>494</v>
          </cell>
          <cell r="AF9">
            <v>51081.5</v>
          </cell>
        </row>
        <row r="10">
          <cell r="A10" t="str">
            <v>104</v>
          </cell>
          <cell r="E10">
            <v>181656</v>
          </cell>
          <cell r="F10">
            <v>455466.66666666663</v>
          </cell>
          <cell r="J10">
            <v>223453.12</v>
          </cell>
          <cell r="U10">
            <v>455466.66666666663</v>
          </cell>
          <cell r="V10">
            <v>29605.333333333332</v>
          </cell>
          <cell r="W10">
            <v>4736.8533333333335</v>
          </cell>
          <cell r="X10">
            <v>489808.85333333327</v>
          </cell>
          <cell r="AA10">
            <v>8400</v>
          </cell>
          <cell r="AC10">
            <v>231853.12</v>
          </cell>
          <cell r="AD10">
            <v>15070.452800000001</v>
          </cell>
          <cell r="AE10">
            <v>2411.2724480000002</v>
          </cell>
          <cell r="AF10">
            <v>249334.845248</v>
          </cell>
        </row>
        <row r="11">
          <cell r="A11" t="str">
            <v>105</v>
          </cell>
          <cell r="E11">
            <v>17400</v>
          </cell>
          <cell r="F11">
            <v>455466.66666666663</v>
          </cell>
          <cell r="M11">
            <v>34800</v>
          </cell>
          <cell r="Q11">
            <v>667000</v>
          </cell>
          <cell r="U11">
            <v>1139866.6666666665</v>
          </cell>
          <cell r="V11">
            <v>55680</v>
          </cell>
          <cell r="W11">
            <v>11854.613333333333</v>
          </cell>
          <cell r="X11">
            <v>1225812.6133333331</v>
          </cell>
          <cell r="AC11">
            <v>34800</v>
          </cell>
          <cell r="AD11">
            <v>2262</v>
          </cell>
          <cell r="AE11">
            <v>361.92</v>
          </cell>
          <cell r="AF11">
            <v>37423.919999999998</v>
          </cell>
        </row>
        <row r="12">
          <cell r="A12" t="str">
            <v>106</v>
          </cell>
          <cell r="F12">
            <v>62400</v>
          </cell>
          <cell r="I12">
            <v>230518</v>
          </cell>
          <cell r="N12">
            <v>188117.2</v>
          </cell>
          <cell r="O12">
            <v>390920</v>
          </cell>
          <cell r="P12">
            <v>249400</v>
          </cell>
          <cell r="U12">
            <v>481035.2</v>
          </cell>
          <cell r="V12">
            <v>55680</v>
          </cell>
          <cell r="W12">
            <v>5002.7660800000003</v>
          </cell>
          <cell r="X12">
            <v>517305.25407999998</v>
          </cell>
          <cell r="AA12">
            <v>61000</v>
          </cell>
          <cell r="AC12">
            <v>701320</v>
          </cell>
          <cell r="AD12">
            <v>45585.8</v>
          </cell>
          <cell r="AE12">
            <v>7293.728000000001</v>
          </cell>
          <cell r="AF12">
            <v>754199.52800000005</v>
          </cell>
        </row>
        <row r="13">
          <cell r="A13" t="str">
            <v>107</v>
          </cell>
          <cell r="F13">
            <v>62400</v>
          </cell>
          <cell r="G13">
            <v>190080</v>
          </cell>
          <cell r="I13">
            <v>1804406</v>
          </cell>
          <cell r="J13">
            <v>764440</v>
          </cell>
          <cell r="M13">
            <v>711089.28</v>
          </cell>
          <cell r="S13">
            <v>1211040</v>
          </cell>
          <cell r="T13">
            <v>492800</v>
          </cell>
          <cell r="U13">
            <v>3124046</v>
          </cell>
          <cell r="V13">
            <v>203062.99000000002</v>
          </cell>
          <cell r="W13">
            <v>2483204</v>
          </cell>
          <cell r="X13">
            <v>3359599.0684000002</v>
          </cell>
          <cell r="AC13">
            <v>901169.28</v>
          </cell>
          <cell r="AD13">
            <v>58576.003200000006</v>
          </cell>
          <cell r="AE13">
            <v>9372.1605120000004</v>
          </cell>
          <cell r="AF13">
            <v>969117.44371200004</v>
          </cell>
        </row>
        <row r="14">
          <cell r="A14" t="str">
            <v>109</v>
          </cell>
          <cell r="F14">
            <v>62400</v>
          </cell>
          <cell r="I14">
            <v>631298</v>
          </cell>
          <cell r="J14">
            <v>110246.39999999999</v>
          </cell>
          <cell r="M14">
            <v>522069.6</v>
          </cell>
          <cell r="O14">
            <v>3200</v>
          </cell>
          <cell r="S14">
            <v>965581.68</v>
          </cell>
          <cell r="U14">
            <v>1659279.68</v>
          </cell>
          <cell r="V14">
            <v>107853.1792</v>
          </cell>
          <cell r="W14">
            <v>17256.508672</v>
          </cell>
          <cell r="X14">
            <v>1784389.3678719997</v>
          </cell>
          <cell r="AA14">
            <v>742400</v>
          </cell>
          <cell r="AC14">
            <v>632316</v>
          </cell>
          <cell r="AD14">
            <v>41100.54</v>
          </cell>
          <cell r="AE14">
            <v>6576.0864000000001</v>
          </cell>
          <cell r="AF14">
            <v>679992.62640000007</v>
          </cell>
        </row>
        <row r="15">
          <cell r="A15" t="str">
            <v>110</v>
          </cell>
          <cell r="E15">
            <v>119268</v>
          </cell>
          <cell r="F15">
            <v>62400</v>
          </cell>
          <cell r="G15">
            <v>190080</v>
          </cell>
          <cell r="N15">
            <v>197608.32000000001</v>
          </cell>
          <cell r="S15">
            <v>5938633.9199999999</v>
          </cell>
          <cell r="U15">
            <v>6198642.2400000002</v>
          </cell>
          <cell r="V15">
            <v>402911.74560000002</v>
          </cell>
          <cell r="W15">
            <v>64465.879296000006</v>
          </cell>
          <cell r="X15">
            <v>6666019.8648960004</v>
          </cell>
          <cell r="AC15">
            <v>190080</v>
          </cell>
          <cell r="AD15">
            <v>1356164</v>
          </cell>
          <cell r="AE15">
            <v>1976.8320000000001</v>
          </cell>
          <cell r="AF15">
            <v>204412.03200000001</v>
          </cell>
        </row>
        <row r="16">
          <cell r="A16" t="str">
            <v>112</v>
          </cell>
          <cell r="F16">
            <v>62400</v>
          </cell>
          <cell r="G16">
            <v>190080</v>
          </cell>
          <cell r="I16">
            <v>190498</v>
          </cell>
          <cell r="K16">
            <v>118900</v>
          </cell>
          <cell r="M16">
            <v>87417.600000000006</v>
          </cell>
          <cell r="N16">
            <v>42891</v>
          </cell>
          <cell r="U16">
            <v>295789</v>
          </cell>
          <cell r="V16">
            <v>19226.285</v>
          </cell>
          <cell r="W16">
            <v>3076.2056000000002</v>
          </cell>
          <cell r="X16">
            <v>420360</v>
          </cell>
          <cell r="AC16">
            <v>277497.59999999998</v>
          </cell>
          <cell r="AD16">
            <v>18037.343999999997</v>
          </cell>
          <cell r="AE16">
            <v>2885.9750399999998</v>
          </cell>
          <cell r="AF16">
            <v>298420.91903999995</v>
          </cell>
        </row>
        <row r="17">
          <cell r="A17" t="str">
            <v>114</v>
          </cell>
          <cell r="C17">
            <v>365760</v>
          </cell>
          <cell r="F17">
            <v>62400</v>
          </cell>
          <cell r="G17">
            <v>190080</v>
          </cell>
          <cell r="H17">
            <v>306293</v>
          </cell>
          <cell r="I17">
            <v>242698</v>
          </cell>
          <cell r="J17">
            <v>6960</v>
          </cell>
          <cell r="M17">
            <v>420940.79999999999</v>
          </cell>
          <cell r="N17">
            <v>4560635.12</v>
          </cell>
          <cell r="U17">
            <v>4865733.12</v>
          </cell>
          <cell r="V17">
            <v>316272.65280000004</v>
          </cell>
          <cell r="W17">
            <v>50603.62444800001</v>
          </cell>
          <cell r="X17">
            <v>5232609.3972480008</v>
          </cell>
          <cell r="AC17">
            <v>983740.8</v>
          </cell>
          <cell r="AD17">
            <v>63943.152000000002</v>
          </cell>
          <cell r="AE17">
            <v>10230.90432</v>
          </cell>
          <cell r="AF17">
            <v>1057914.85632</v>
          </cell>
        </row>
        <row r="18">
          <cell r="A18" t="str">
            <v>115</v>
          </cell>
          <cell r="E18">
            <v>92828</v>
          </cell>
          <cell r="F18">
            <v>62400</v>
          </cell>
          <cell r="G18">
            <v>190080</v>
          </cell>
          <cell r="I18">
            <v>273760</v>
          </cell>
          <cell r="M18">
            <v>2250.4</v>
          </cell>
          <cell r="N18">
            <v>13920</v>
          </cell>
          <cell r="O18">
            <v>197200</v>
          </cell>
          <cell r="S18">
            <v>1024454</v>
          </cell>
          <cell r="U18">
            <v>1587790.72</v>
          </cell>
          <cell r="V18">
            <v>103206.3968</v>
          </cell>
          <cell r="W18">
            <v>16513.023487999999</v>
          </cell>
          <cell r="X18">
            <v>1707510.140288</v>
          </cell>
          <cell r="AC18">
            <v>192330.4</v>
          </cell>
          <cell r="AD18">
            <v>12501.476000000001</v>
          </cell>
          <cell r="AE18">
            <v>2000.2361600000002</v>
          </cell>
          <cell r="AF18">
            <v>206832.11215999999</v>
          </cell>
        </row>
        <row r="19">
          <cell r="A19" t="str">
            <v>160</v>
          </cell>
          <cell r="F19">
            <v>1739399</v>
          </cell>
          <cell r="L19">
            <v>17696</v>
          </cell>
          <cell r="M19">
            <v>333868.88</v>
          </cell>
          <cell r="N19">
            <v>2232749.44</v>
          </cell>
          <cell r="U19">
            <v>2232749.44</v>
          </cell>
          <cell r="V19">
            <v>145128.71359999999</v>
          </cell>
          <cell r="W19">
            <v>23220.594175999999</v>
          </cell>
          <cell r="X19">
            <v>2401098.7477759998</v>
          </cell>
          <cell r="AC19">
            <v>5464368</v>
          </cell>
          <cell r="AD19">
            <v>22851.717200000003</v>
          </cell>
          <cell r="AE19">
            <v>3656.2747520000007</v>
          </cell>
          <cell r="AF19">
            <v>378072.87195200002</v>
          </cell>
        </row>
        <row r="20">
          <cell r="A20" t="str">
            <v>210</v>
          </cell>
          <cell r="F20">
            <v>62400</v>
          </cell>
          <cell r="G20">
            <v>423931</v>
          </cell>
          <cell r="I20">
            <v>224000</v>
          </cell>
          <cell r="L20">
            <v>165592</v>
          </cell>
          <cell r="M20">
            <v>409735.2</v>
          </cell>
          <cell r="N20">
            <v>394705.08</v>
          </cell>
          <cell r="O20">
            <v>1600220</v>
          </cell>
          <cell r="U20">
            <v>2215343.08</v>
          </cell>
          <cell r="V20">
            <v>143997.3002</v>
          </cell>
          <cell r="W20">
            <v>23039.568031999999</v>
          </cell>
          <cell r="X20">
            <v>2382379.9482320002</v>
          </cell>
          <cell r="Z20">
            <v>3427.3333333333335</v>
          </cell>
          <cell r="AC20">
            <v>799327.2</v>
          </cell>
          <cell r="AD20">
            <v>51956.267999999996</v>
          </cell>
          <cell r="AE20">
            <v>8313.00288</v>
          </cell>
          <cell r="AF20">
            <v>859596.47088000004</v>
          </cell>
        </row>
        <row r="21">
          <cell r="A21" t="str">
            <v>211</v>
          </cell>
          <cell r="I21">
            <v>226458</v>
          </cell>
          <cell r="M21">
            <v>191748</v>
          </cell>
          <cell r="P21">
            <v>43709</v>
          </cell>
          <cell r="U21">
            <v>226458</v>
          </cell>
          <cell r="V21">
            <v>14719.77</v>
          </cell>
          <cell r="W21">
            <v>2355.1632</v>
          </cell>
          <cell r="X21">
            <v>243532.9332</v>
          </cell>
          <cell r="Z21">
            <v>3427.3333333333335</v>
          </cell>
          <cell r="AC21">
            <v>574896</v>
          </cell>
          <cell r="AD21">
            <v>37368.239999999998</v>
          </cell>
          <cell r="AE21">
            <v>5978.9183999999996</v>
          </cell>
          <cell r="AF21">
            <v>618243.15839999996</v>
          </cell>
        </row>
        <row r="22">
          <cell r="A22" t="str">
            <v>212</v>
          </cell>
          <cell r="F22">
            <v>62400</v>
          </cell>
          <cell r="I22">
            <v>162658</v>
          </cell>
          <cell r="J22">
            <v>18096</v>
          </cell>
          <cell r="L22">
            <v>1379364</v>
          </cell>
          <cell r="M22">
            <v>128064</v>
          </cell>
          <cell r="O22">
            <v>246036</v>
          </cell>
          <cell r="U22">
            <v>471094</v>
          </cell>
          <cell r="V22">
            <v>30621.11</v>
          </cell>
          <cell r="W22">
            <v>4899.3775999999998</v>
          </cell>
          <cell r="X22">
            <v>506614.48759999999</v>
          </cell>
          <cell r="Z22">
            <v>3427.3333333333335</v>
          </cell>
          <cell r="AA22">
            <v>80200</v>
          </cell>
          <cell r="AC22">
            <v>1605724</v>
          </cell>
          <cell r="AD22">
            <v>104372.06</v>
          </cell>
          <cell r="AE22">
            <v>16699.529600000002</v>
          </cell>
          <cell r="AF22">
            <v>1726795.5896000001</v>
          </cell>
        </row>
        <row r="23">
          <cell r="A23" t="str">
            <v>401</v>
          </cell>
          <cell r="D23">
            <v>2041600</v>
          </cell>
          <cell r="I23">
            <v>448000</v>
          </cell>
          <cell r="J23">
            <v>2189838.7200000002</v>
          </cell>
          <cell r="L23">
            <v>156800</v>
          </cell>
          <cell r="M23">
            <v>2731563.36</v>
          </cell>
          <cell r="R23">
            <v>1080429</v>
          </cell>
          <cell r="U23">
            <v>1130429</v>
          </cell>
          <cell r="V23">
            <v>73477.885000000009</v>
          </cell>
          <cell r="W23">
            <v>11756.461600000002</v>
          </cell>
          <cell r="X23">
            <v>1215663.3466</v>
          </cell>
          <cell r="AC23">
            <v>2919182</v>
          </cell>
          <cell r="AD23">
            <v>359203.13520000002</v>
          </cell>
          <cell r="AE23">
            <v>57472.501632000007</v>
          </cell>
          <cell r="AF23">
            <v>5942877.7168320008</v>
          </cell>
        </row>
        <row r="24">
          <cell r="A24" t="str">
            <v>ÉXITO BELLO</v>
          </cell>
          <cell r="F24">
            <v>95000</v>
          </cell>
          <cell r="I24">
            <v>75000</v>
          </cell>
          <cell r="J24">
            <v>674238.4</v>
          </cell>
          <cell r="M24">
            <v>86443.199999999997</v>
          </cell>
          <cell r="R24">
            <v>43500</v>
          </cell>
          <cell r="U24">
            <v>2837618</v>
          </cell>
          <cell r="V24">
            <v>184445.17</v>
          </cell>
          <cell r="W24">
            <v>29511.227200000001</v>
          </cell>
          <cell r="X24">
            <v>3051574.3972</v>
          </cell>
          <cell r="AC24">
            <v>855681.6</v>
          </cell>
          <cell r="AD24">
            <v>55619.304000000004</v>
          </cell>
          <cell r="AE24">
            <v>8899.0886399999999</v>
          </cell>
          <cell r="AF24">
            <v>920199.99263999995</v>
          </cell>
        </row>
        <row r="25">
          <cell r="A25" t="str">
            <v>ÉXITO COLOMBIA</v>
          </cell>
          <cell r="B25">
            <v>661200</v>
          </cell>
          <cell r="D25">
            <v>941926</v>
          </cell>
          <cell r="F25">
            <v>2316800</v>
          </cell>
          <cell r="G25">
            <v>-316001</v>
          </cell>
          <cell r="J25">
            <v>695791.2</v>
          </cell>
          <cell r="K25">
            <v>130000</v>
          </cell>
          <cell r="L25">
            <v>131309.92000000001</v>
          </cell>
          <cell r="M25">
            <v>532927.19999999995</v>
          </cell>
          <cell r="U25">
            <v>2791999</v>
          </cell>
          <cell r="V25">
            <v>181479.935</v>
          </cell>
          <cell r="W25">
            <v>29036.7896</v>
          </cell>
          <cell r="X25">
            <v>3002515.7245999998</v>
          </cell>
          <cell r="AC25">
            <v>1360028.32</v>
          </cell>
          <cell r="AD25">
            <v>88401.840800000005</v>
          </cell>
          <cell r="AE25">
            <v>14144.294528</v>
          </cell>
          <cell r="AF25">
            <v>1462574.4553280002</v>
          </cell>
        </row>
        <row r="26">
          <cell r="A26" t="str">
            <v>ÉXITO ENVIGADO</v>
          </cell>
          <cell r="F26">
            <v>62400</v>
          </cell>
          <cell r="I26">
            <v>75000</v>
          </cell>
          <cell r="J26">
            <v>1163442.8799999999</v>
          </cell>
          <cell r="M26">
            <v>958586.88</v>
          </cell>
          <cell r="R26">
            <v>29000</v>
          </cell>
          <cell r="S26">
            <v>918720</v>
          </cell>
          <cell r="U26">
            <v>148313</v>
          </cell>
          <cell r="V26">
            <v>63772.800000000003</v>
          </cell>
          <cell r="W26">
            <v>669332</v>
          </cell>
          <cell r="X26">
            <v>1055096.4480000001</v>
          </cell>
          <cell r="AC26">
            <v>2791361.76</v>
          </cell>
          <cell r="AD26">
            <v>181438.51439999999</v>
          </cell>
          <cell r="AE26">
            <v>29030.162303999998</v>
          </cell>
          <cell r="AF26">
            <v>108429</v>
          </cell>
        </row>
        <row r="27">
          <cell r="A27" t="str">
            <v>ÉXITO LAURELES</v>
          </cell>
          <cell r="C27">
            <v>372000</v>
          </cell>
          <cell r="D27">
            <v>1185388</v>
          </cell>
          <cell r="F27">
            <v>312000</v>
          </cell>
          <cell r="I27">
            <v>75000</v>
          </cell>
          <cell r="J27">
            <v>78880</v>
          </cell>
          <cell r="L27">
            <v>39200</v>
          </cell>
          <cell r="M27">
            <v>931499.72</v>
          </cell>
          <cell r="U27">
            <v>312000</v>
          </cell>
          <cell r="V27">
            <v>20280</v>
          </cell>
          <cell r="W27">
            <v>3244.8</v>
          </cell>
          <cell r="X27">
            <v>335524.8</v>
          </cell>
          <cell r="AA27">
            <v>20000</v>
          </cell>
          <cell r="AC27">
            <v>1069579.72</v>
          </cell>
          <cell r="AD27">
            <v>69522.681800000006</v>
          </cell>
          <cell r="AE27">
            <v>11123.629088000002</v>
          </cell>
          <cell r="AF27">
            <v>1150226.0308879998</v>
          </cell>
        </row>
        <row r="28">
          <cell r="A28" t="str">
            <v>ÉXITO POBLADO</v>
          </cell>
          <cell r="C28">
            <v>224000</v>
          </cell>
          <cell r="H28">
            <v>112000</v>
          </cell>
          <cell r="I28">
            <v>75000</v>
          </cell>
          <cell r="L28">
            <v>100800</v>
          </cell>
          <cell r="M28">
            <v>681885.12</v>
          </cell>
          <cell r="R28">
            <v>117160</v>
          </cell>
          <cell r="U28">
            <v>336000</v>
          </cell>
          <cell r="V28">
            <v>21840</v>
          </cell>
          <cell r="W28">
            <v>3494.4</v>
          </cell>
          <cell r="X28">
            <v>361334.4</v>
          </cell>
          <cell r="AA28">
            <v>18757</v>
          </cell>
          <cell r="AC28">
            <v>801442.12</v>
          </cell>
          <cell r="AD28">
            <v>52093.737800000003</v>
          </cell>
          <cell r="AE28">
            <v>8334.9980480000013</v>
          </cell>
          <cell r="AF28">
            <v>861870.85584800004</v>
          </cell>
        </row>
        <row r="29">
          <cell r="A29" t="str">
            <v>R07</v>
          </cell>
          <cell r="C29">
            <v>224000</v>
          </cell>
          <cell r="J29">
            <v>33510</v>
          </cell>
          <cell r="L29">
            <v>4524</v>
          </cell>
          <cell r="O29">
            <v>52000</v>
          </cell>
          <cell r="P29">
            <v>527800</v>
          </cell>
          <cell r="Q29">
            <v>481892</v>
          </cell>
          <cell r="S29">
            <v>358002.68</v>
          </cell>
          <cell r="U29">
            <v>224000</v>
          </cell>
          <cell r="V29">
            <v>14560</v>
          </cell>
          <cell r="W29">
            <v>2329.6</v>
          </cell>
          <cell r="X29">
            <v>240889.60000000001</v>
          </cell>
          <cell r="AC29">
            <v>1226309.08</v>
          </cell>
          <cell r="AD29">
            <v>79710.090200000006</v>
          </cell>
          <cell r="AE29">
            <v>12753.614432000002</v>
          </cell>
          <cell r="AF29">
            <v>1318772.7846320001</v>
          </cell>
        </row>
        <row r="30">
          <cell r="A30" t="str">
            <v>REF. APE</v>
          </cell>
          <cell r="H30">
            <v>112000</v>
          </cell>
          <cell r="O30">
            <v>1837637.2</v>
          </cell>
          <cell r="S30">
            <v>624237.76</v>
          </cell>
          <cell r="U30">
            <v>112000</v>
          </cell>
          <cell r="V30">
            <v>7280</v>
          </cell>
          <cell r="W30">
            <v>1164.8</v>
          </cell>
          <cell r="X30">
            <v>120444.8</v>
          </cell>
          <cell r="AB30">
            <v>4136584</v>
          </cell>
          <cell r="AC30">
            <v>2461874.96</v>
          </cell>
          <cell r="AD30">
            <v>160021.87239999999</v>
          </cell>
          <cell r="AE30">
            <v>25603.499584000001</v>
          </cell>
          <cell r="AF30">
            <v>2647500.3319839998</v>
          </cell>
        </row>
        <row r="31">
          <cell r="A31" t="str">
            <v>R11</v>
          </cell>
          <cell r="F31">
            <v>312000</v>
          </cell>
          <cell r="S31">
            <v>1162120.48</v>
          </cell>
          <cell r="U31">
            <v>312000</v>
          </cell>
          <cell r="V31">
            <v>20280</v>
          </cell>
          <cell r="W31">
            <v>3244.8</v>
          </cell>
          <cell r="X31">
            <v>335524.8</v>
          </cell>
          <cell r="AC31">
            <v>1162120.48</v>
          </cell>
          <cell r="AD31">
            <v>1940913</v>
          </cell>
          <cell r="AE31">
            <v>12086.052992000001</v>
          </cell>
          <cell r="AF31">
            <v>1249744.3641919999</v>
          </cell>
        </row>
        <row r="32">
          <cell r="A32" t="str">
            <v>320</v>
          </cell>
          <cell r="G32">
            <v>2862243</v>
          </cell>
          <cell r="P32">
            <v>2917400</v>
          </cell>
          <cell r="Y32">
            <v>1428615.4</v>
          </cell>
          <cell r="Z32">
            <v>107520</v>
          </cell>
          <cell r="AC32">
            <v>4346015.4000000004</v>
          </cell>
          <cell r="AD32">
            <v>282491.00100000005</v>
          </cell>
          <cell r="AE32">
            <v>253576</v>
          </cell>
          <cell r="AF32">
            <v>4673704.9611600004</v>
          </cell>
        </row>
        <row r="33">
          <cell r="A33" t="str">
            <v>204</v>
          </cell>
          <cell r="S33">
            <v>135907.92000000001</v>
          </cell>
          <cell r="U33">
            <v>3340800</v>
          </cell>
          <cell r="Y33">
            <v>2317772.7999999998</v>
          </cell>
          <cell r="AC33">
            <v>5794480.7199999997</v>
          </cell>
          <cell r="AD33">
            <v>376641.24680000002</v>
          </cell>
          <cell r="AE33">
            <v>60262.599488000007</v>
          </cell>
          <cell r="AF33">
            <v>6231384.566288</v>
          </cell>
        </row>
        <row r="34">
          <cell r="A34" t="str">
            <v>206</v>
          </cell>
          <cell r="O34">
            <v>241280</v>
          </cell>
          <cell r="S34">
            <v>1188736.68</v>
          </cell>
          <cell r="AC34">
            <v>1430016.68</v>
          </cell>
          <cell r="AD34">
            <v>92951.084199999998</v>
          </cell>
          <cell r="AE34">
            <v>14872.173472</v>
          </cell>
          <cell r="AF34">
            <v>1537839.9376719999</v>
          </cell>
        </row>
        <row r="35">
          <cell r="A35" t="str">
            <v>207</v>
          </cell>
          <cell r="O35">
            <v>40600</v>
          </cell>
          <cell r="P35">
            <v>118320</v>
          </cell>
          <cell r="S35">
            <v>3569223.72</v>
          </cell>
          <cell r="AC35">
            <v>3728143.72</v>
          </cell>
          <cell r="AD35">
            <v>242329.34180000002</v>
          </cell>
          <cell r="AE35">
            <v>38772.694688000003</v>
          </cell>
          <cell r="AF35">
            <v>4009245.756488</v>
          </cell>
        </row>
        <row r="36">
          <cell r="A36" t="str">
            <v>208</v>
          </cell>
          <cell r="O36">
            <v>783580</v>
          </cell>
          <cell r="P36">
            <v>661200</v>
          </cell>
          <cell r="S36">
            <v>3162584.56</v>
          </cell>
          <cell r="U36">
            <v>203000</v>
          </cell>
          <cell r="AC36">
            <v>4810364.5599999996</v>
          </cell>
          <cell r="AD36">
            <v>312673.69639999996</v>
          </cell>
          <cell r="AE36">
            <v>50027.791423999995</v>
          </cell>
          <cell r="AF36">
            <v>5173066.0478239991</v>
          </cell>
        </row>
        <row r="37">
          <cell r="A37" t="str">
            <v>209</v>
          </cell>
          <cell r="S37">
            <v>1642502</v>
          </cell>
          <cell r="AC37">
            <v>1642502</v>
          </cell>
          <cell r="AD37">
            <v>106762.63</v>
          </cell>
          <cell r="AE37">
            <v>17082.020800000002</v>
          </cell>
          <cell r="AF37">
            <v>1766346.6507999999</v>
          </cell>
        </row>
        <row r="38">
          <cell r="A38" t="str">
            <v>210</v>
          </cell>
          <cell r="T38">
            <v>940800</v>
          </cell>
          <cell r="Y38">
            <v>1465659</v>
          </cell>
          <cell r="AC38">
            <v>2406459</v>
          </cell>
          <cell r="AD38">
            <v>156419.83499999999</v>
          </cell>
          <cell r="AE38">
            <v>25027.173599999998</v>
          </cell>
          <cell r="AF38">
            <v>2587906.0085999998</v>
          </cell>
        </row>
        <row r="39">
          <cell r="A39" t="str">
            <v>211</v>
          </cell>
          <cell r="O39">
            <v>592760</v>
          </cell>
          <cell r="R39">
            <v>1019200</v>
          </cell>
          <cell r="U39">
            <v>5299605</v>
          </cell>
          <cell r="Y39">
            <v>523450</v>
          </cell>
          <cell r="AC39">
            <v>7435015</v>
          </cell>
          <cell r="AD39">
            <v>483275.97500000003</v>
          </cell>
          <cell r="AE39">
            <v>77324.156000000003</v>
          </cell>
          <cell r="AF39">
            <v>7995615.1310000001</v>
          </cell>
        </row>
        <row r="40">
          <cell r="A40" t="str">
            <v>213</v>
          </cell>
          <cell r="O40">
            <v>75400</v>
          </cell>
          <cell r="AC40">
            <v>75400</v>
          </cell>
          <cell r="AD40">
            <v>4901</v>
          </cell>
          <cell r="AE40">
            <v>784.16</v>
          </cell>
          <cell r="AF40">
            <v>81085.16</v>
          </cell>
        </row>
        <row r="41">
          <cell r="A41" t="str">
            <v>400</v>
          </cell>
          <cell r="P41">
            <v>98600</v>
          </cell>
          <cell r="U41">
            <v>151380</v>
          </cell>
          <cell r="AC41">
            <v>249980</v>
          </cell>
          <cell r="AD41">
            <v>16248.7</v>
          </cell>
          <cell r="AE41">
            <v>2599.7920000000004</v>
          </cell>
          <cell r="AF41">
            <v>268828.49200000003</v>
          </cell>
        </row>
        <row r="42">
          <cell r="A42" t="str">
            <v>403</v>
          </cell>
          <cell r="E42">
            <v>29500</v>
          </cell>
          <cell r="G42">
            <v>380160</v>
          </cell>
          <cell r="L42">
            <v>89600</v>
          </cell>
          <cell r="M42">
            <v>34800</v>
          </cell>
          <cell r="Q42">
            <v>257600</v>
          </cell>
          <cell r="AC42">
            <v>791660</v>
          </cell>
          <cell r="AD42">
            <v>51457.9</v>
          </cell>
          <cell r="AE42">
            <v>8233.264000000001</v>
          </cell>
          <cell r="AF42">
            <v>851351.16399999999</v>
          </cell>
        </row>
        <row r="43">
          <cell r="A43" t="str">
            <v>409</v>
          </cell>
          <cell r="AA43">
            <v>49130</v>
          </cell>
          <cell r="AC43">
            <v>49130</v>
          </cell>
          <cell r="AD43">
            <v>3193.4500000000003</v>
          </cell>
          <cell r="AE43">
            <v>510.95200000000006</v>
          </cell>
          <cell r="AF43">
            <v>52834.401999999995</v>
          </cell>
        </row>
        <row r="44">
          <cell r="A44" t="str">
            <v>AMPLIACION</v>
          </cell>
          <cell r="C44">
            <v>587248</v>
          </cell>
          <cell r="G44">
            <v>2316800</v>
          </cell>
          <cell r="I44">
            <v>123200</v>
          </cell>
          <cell r="L44">
            <v>180678.39999999999</v>
          </cell>
          <cell r="M44">
            <v>8726481.6399999987</v>
          </cell>
          <cell r="N44">
            <v>114840</v>
          </cell>
          <cell r="AA44">
            <v>12000</v>
          </cell>
          <cell r="AB44">
            <v>121025</v>
          </cell>
          <cell r="AC44">
            <v>12182273.039999999</v>
          </cell>
          <cell r="AD44">
            <v>791847.7476</v>
          </cell>
          <cell r="AE44">
            <v>126695.639616</v>
          </cell>
          <cell r="AF44">
            <v>13100816.427215999</v>
          </cell>
        </row>
        <row r="45">
          <cell r="A45" t="str">
            <v>B01</v>
          </cell>
          <cell r="O45">
            <v>13920</v>
          </cell>
          <cell r="AC45">
            <v>13920</v>
          </cell>
          <cell r="AD45">
            <v>904.80000000000007</v>
          </cell>
          <cell r="AE45">
            <v>144.768</v>
          </cell>
          <cell r="AF45">
            <v>14969.567999999999</v>
          </cell>
        </row>
        <row r="46">
          <cell r="A46" t="str">
            <v>BAS Y DEV</v>
          </cell>
          <cell r="G46">
            <v>416000</v>
          </cell>
          <cell r="AC46">
            <v>416000</v>
          </cell>
          <cell r="AD46">
            <v>27040</v>
          </cell>
          <cell r="AE46">
            <v>4326.3999999999996</v>
          </cell>
          <cell r="AF46">
            <v>447366.40000000002</v>
          </cell>
        </row>
        <row r="47">
          <cell r="A47" t="str">
            <v>CALDERAS</v>
          </cell>
          <cell r="E47">
            <v>534500</v>
          </cell>
          <cell r="G47">
            <v>416000</v>
          </cell>
          <cell r="AB47">
            <v>121025</v>
          </cell>
          <cell r="AC47">
            <v>1071525</v>
          </cell>
          <cell r="AD47">
            <v>69649.125</v>
          </cell>
          <cell r="AE47">
            <v>11143.86</v>
          </cell>
          <cell r="AF47">
            <v>1152317.9850000001</v>
          </cell>
        </row>
        <row r="48">
          <cell r="A48" t="str">
            <v>ÉXITO BELLO</v>
          </cell>
          <cell r="B48">
            <v>145600</v>
          </cell>
          <cell r="G48">
            <v>480000</v>
          </cell>
          <cell r="AC48">
            <v>625600</v>
          </cell>
          <cell r="AD48">
            <v>40664</v>
          </cell>
          <cell r="AE48">
            <v>6506.24</v>
          </cell>
          <cell r="AF48">
            <v>672770.24</v>
          </cell>
        </row>
        <row r="49">
          <cell r="A49" t="str">
            <v>ÉXITO COLOMBIA</v>
          </cell>
          <cell r="D49">
            <v>140000</v>
          </cell>
          <cell r="G49">
            <v>480000</v>
          </cell>
          <cell r="AC49">
            <v>620000</v>
          </cell>
          <cell r="AD49">
            <v>40300</v>
          </cell>
          <cell r="AE49">
            <v>6448</v>
          </cell>
          <cell r="AF49">
            <v>666748</v>
          </cell>
        </row>
        <row r="50">
          <cell r="A50" t="str">
            <v>ÉXITO ENVIGADO</v>
          </cell>
          <cell r="D50">
            <v>140000</v>
          </cell>
          <cell r="G50">
            <v>480000</v>
          </cell>
          <cell r="AC50">
            <v>620000</v>
          </cell>
          <cell r="AD50">
            <v>40300</v>
          </cell>
          <cell r="AE50">
            <v>6448</v>
          </cell>
          <cell r="AF50">
            <v>666748</v>
          </cell>
        </row>
        <row r="51">
          <cell r="A51" t="str">
            <v>ÉXITO LAURELES</v>
          </cell>
          <cell r="D51">
            <v>140000</v>
          </cell>
          <cell r="G51">
            <v>480000</v>
          </cell>
          <cell r="AC51">
            <v>620000</v>
          </cell>
          <cell r="AD51">
            <v>40300</v>
          </cell>
          <cell r="AE51">
            <v>6448</v>
          </cell>
          <cell r="AF51">
            <v>666748</v>
          </cell>
        </row>
        <row r="52">
          <cell r="A52" t="str">
            <v>ÉXITO POBLADO</v>
          </cell>
          <cell r="B52">
            <v>145600</v>
          </cell>
          <cell r="D52">
            <v>140000</v>
          </cell>
          <cell r="G52">
            <v>480000</v>
          </cell>
          <cell r="AC52">
            <v>765600</v>
          </cell>
          <cell r="AD52">
            <v>49764</v>
          </cell>
          <cell r="AE52">
            <v>7962.24</v>
          </cell>
          <cell r="AF52">
            <v>823326.24</v>
          </cell>
        </row>
        <row r="53">
          <cell r="A53" t="str">
            <v>MEZCLAS</v>
          </cell>
          <cell r="G53">
            <v>416000</v>
          </cell>
          <cell r="AC53">
            <v>416000</v>
          </cell>
          <cell r="AD53">
            <v>27040</v>
          </cell>
          <cell r="AE53">
            <v>4326.3999999999996</v>
          </cell>
          <cell r="AF53">
            <v>447366.40000000002</v>
          </cell>
        </row>
        <row r="54">
          <cell r="A54" t="str">
            <v>R02</v>
          </cell>
          <cell r="J54">
            <v>1710229.76</v>
          </cell>
          <cell r="L54">
            <v>894096</v>
          </cell>
          <cell r="M54">
            <v>355168.8</v>
          </cell>
          <cell r="X54">
            <v>425000</v>
          </cell>
          <cell r="AB54">
            <v>121025</v>
          </cell>
          <cell r="AC54">
            <v>3505519.56</v>
          </cell>
          <cell r="AD54">
            <v>227858.7714</v>
          </cell>
          <cell r="AE54">
            <v>36457.403424000004</v>
          </cell>
          <cell r="AF54">
            <v>3769835.7348239999</v>
          </cell>
        </row>
        <row r="55">
          <cell r="A55" t="str">
            <v>REDES</v>
          </cell>
          <cell r="E55">
            <v>199000</v>
          </cell>
          <cell r="G55">
            <v>416000</v>
          </cell>
          <cell r="H55">
            <v>3040000</v>
          </cell>
          <cell r="K55">
            <v>1009277</v>
          </cell>
          <cell r="V55">
            <v>793958</v>
          </cell>
          <cell r="AC55">
            <v>5458235</v>
          </cell>
          <cell r="AD55">
            <v>354785.27500000002</v>
          </cell>
          <cell r="AE55">
            <v>56765.644000000008</v>
          </cell>
          <cell r="AF55">
            <v>5869785.9190000007</v>
          </cell>
        </row>
        <row r="56">
          <cell r="A56" t="str">
            <v>Total general</v>
          </cell>
          <cell r="B56">
            <v>291200</v>
          </cell>
          <cell r="C56">
            <v>953008</v>
          </cell>
          <cell r="D56">
            <v>560000</v>
          </cell>
          <cell r="E56">
            <v>968000</v>
          </cell>
          <cell r="F56">
            <v>95000</v>
          </cell>
          <cell r="G56">
            <v>8281600</v>
          </cell>
          <cell r="H56">
            <v>3040000</v>
          </cell>
          <cell r="I56">
            <v>795200</v>
          </cell>
          <cell r="J56">
            <v>6871176.4799999995</v>
          </cell>
          <cell r="K56">
            <v>1009277</v>
          </cell>
          <cell r="L56">
            <v>3177536.32</v>
          </cell>
          <cell r="M56">
            <v>18780177.279999997</v>
          </cell>
          <cell r="N56">
            <v>114840</v>
          </cell>
          <cell r="O56">
            <v>4316603.5999999996</v>
          </cell>
          <cell r="P56">
            <v>4798920</v>
          </cell>
          <cell r="Q56">
            <v>257600</v>
          </cell>
          <cell r="R56">
            <v>1019200</v>
          </cell>
          <cell r="S56">
            <v>11843315.800000001</v>
          </cell>
          <cell r="T56">
            <v>940800</v>
          </cell>
          <cell r="U56">
            <v>8994785</v>
          </cell>
          <cell r="V56">
            <v>793958</v>
          </cell>
          <cell r="W56">
            <v>669332</v>
          </cell>
          <cell r="X56">
            <v>425000</v>
          </cell>
          <cell r="Y56">
            <v>5735497.1999999993</v>
          </cell>
          <cell r="Z56">
            <v>721984</v>
          </cell>
          <cell r="AA56">
            <v>428173</v>
          </cell>
          <cell r="AB56">
            <v>363075</v>
          </cell>
          <cell r="AC56">
            <v>86245258.680000007</v>
          </cell>
          <cell r="AD56">
            <v>5605941.8142000008</v>
          </cell>
          <cell r="AE56">
            <v>896950.69027200015</v>
          </cell>
          <cell r="AF56">
            <v>92748151.18447201</v>
          </cell>
        </row>
      </sheetData>
      <sheetData sheetId="43" refreshError="1">
        <row r="3">
          <cell r="A3" t="str">
            <v>Suma de VALORES</v>
          </cell>
          <cell r="B3" t="str">
            <v>PROVEEDORES</v>
          </cell>
        </row>
        <row r="4">
          <cell r="A4" t="str">
            <v>CODIGO</v>
          </cell>
          <cell r="B4" t="str">
            <v>CARLOS MARIO PARIS</v>
          </cell>
          <cell r="C4" t="str">
            <v>Total general</v>
          </cell>
          <cell r="D4" t="str">
            <v>UTILIDAD</v>
          </cell>
          <cell r="E4" t="str">
            <v>IVA</v>
          </cell>
          <cell r="F4" t="str">
            <v>TOTAL</v>
          </cell>
          <cell r="G4" t="str">
            <v>CARREFOUR</v>
          </cell>
          <cell r="H4" t="str">
            <v>CIELOS Y MUROS</v>
          </cell>
          <cell r="I4" t="str">
            <v>COARTE</v>
          </cell>
          <cell r="J4" t="str">
            <v>COPAQUES</v>
          </cell>
          <cell r="K4" t="str">
            <v>DECOLOR</v>
          </cell>
          <cell r="L4" t="str">
            <v>DEPOSITO EN CONCRETO</v>
          </cell>
          <cell r="M4" t="str">
            <v>DICENTE</v>
          </cell>
          <cell r="N4" t="str">
            <v>DOBLAMOS</v>
          </cell>
          <cell r="O4" t="str">
            <v>ELECTRODISEÑOS</v>
          </cell>
          <cell r="P4" t="str">
            <v>EQUIPOS GLEASON</v>
          </cell>
          <cell r="Q4" t="str">
            <v>EVALTEC</v>
          </cell>
          <cell r="R4" t="str">
            <v>FERRASA</v>
          </cell>
          <cell r="S4" t="str">
            <v>FERREAS Y CIA</v>
          </cell>
          <cell r="T4" t="str">
            <v>FERRELUGUE</v>
          </cell>
          <cell r="U4" t="str">
            <v>FERRET. CASTAÑO</v>
          </cell>
          <cell r="V4" t="str">
            <v>FERRET. EL MACHUELO</v>
          </cell>
          <cell r="W4" t="str">
            <v>FERRET. LA REBAJA</v>
          </cell>
          <cell r="X4" t="str">
            <v>FERRET. NURUEÑA</v>
          </cell>
          <cell r="Y4" t="str">
            <v>FERROVALVULAS</v>
          </cell>
          <cell r="Z4" t="str">
            <v>GARCIA VEGA</v>
          </cell>
          <cell r="AA4" t="str">
            <v>GIRON</v>
          </cell>
          <cell r="AB4" t="str">
            <v>GUANTES GUIMAR</v>
          </cell>
          <cell r="AC4" t="str">
            <v>HIDROMATICOS NORT´S</v>
          </cell>
          <cell r="AD4" t="str">
            <v>HIGH LIGHTS</v>
          </cell>
          <cell r="AE4" t="str">
            <v>HILTI</v>
          </cell>
          <cell r="AF4" t="str">
            <v>INMOCENTE</v>
          </cell>
          <cell r="AG4" t="str">
            <v>INTERNACIONAL FERRETERA</v>
          </cell>
          <cell r="AH4" t="str">
            <v>ISOLUX</v>
          </cell>
          <cell r="AI4" t="str">
            <v>JAIME MEJIA</v>
          </cell>
          <cell r="AJ4" t="str">
            <v>JUAN NEUSTADTEL</v>
          </cell>
          <cell r="AK4" t="str">
            <v>LA CASONA</v>
          </cell>
          <cell r="AL4" t="str">
            <v>LOGITRANS</v>
          </cell>
          <cell r="AM4" t="str">
            <v>MARIA CECILIA VILLA</v>
          </cell>
          <cell r="AN4" t="str">
            <v>METROCONCRETO</v>
          </cell>
          <cell r="AO4" t="str">
            <v>MOLITUR</v>
          </cell>
          <cell r="AP4" t="str">
            <v>ORLANDO DUVA</v>
          </cell>
          <cell r="AQ4" t="str">
            <v>PINTURAS DELIO FRANCO</v>
          </cell>
          <cell r="AR4" t="str">
            <v>PISOS TECNICOS</v>
          </cell>
          <cell r="AS4" t="str">
            <v>PREMAC</v>
          </cell>
          <cell r="AT4" t="str">
            <v>PROMONTAJES</v>
          </cell>
          <cell r="AU4" t="str">
            <v>REEMBOLSO</v>
          </cell>
          <cell r="AV4" t="str">
            <v>SEGUR GLASS</v>
          </cell>
          <cell r="AW4" t="str">
            <v>SERVIANCLAJES</v>
          </cell>
          <cell r="AX4" t="str">
            <v>SOCODA</v>
          </cell>
          <cell r="AY4" t="str">
            <v>SOLIDOS</v>
          </cell>
          <cell r="AZ4" t="str">
            <v>TIG</v>
          </cell>
          <cell r="BA4" t="str">
            <v>TRANSPORTES Y SERVICIOS</v>
          </cell>
          <cell r="BB4" t="str">
            <v>TRATAGUAS</v>
          </cell>
          <cell r="BC4" t="str">
            <v>VTR ELECTRONICA</v>
          </cell>
          <cell r="BD4" t="str">
            <v>Total general</v>
          </cell>
          <cell r="BE4" t="str">
            <v>UTILIDAD</v>
          </cell>
          <cell r="BF4" t="str">
            <v>IVA</v>
          </cell>
          <cell r="BG4" t="str">
            <v>TOTAL</v>
          </cell>
        </row>
        <row r="5">
          <cell r="A5" t="str">
            <v>105</v>
          </cell>
          <cell r="B5">
            <v>778333.5</v>
          </cell>
          <cell r="C5">
            <v>778333.5</v>
          </cell>
          <cell r="D5">
            <v>50591.677500000005</v>
          </cell>
          <cell r="E5">
            <v>132628.02840000001</v>
          </cell>
          <cell r="F5">
            <v>961553.20589999994</v>
          </cell>
          <cell r="H5">
            <v>2414425</v>
          </cell>
          <cell r="I5">
            <v>2253184</v>
          </cell>
          <cell r="L5">
            <v>1198257</v>
          </cell>
          <cell r="P5">
            <v>26999</v>
          </cell>
          <cell r="T5">
            <v>780912</v>
          </cell>
          <cell r="AG5">
            <v>522000</v>
          </cell>
          <cell r="AK5">
            <v>267500</v>
          </cell>
          <cell r="AM5">
            <v>1485000</v>
          </cell>
          <cell r="AN5">
            <v>5680449</v>
          </cell>
          <cell r="AO5">
            <v>369229.185</v>
          </cell>
          <cell r="AP5">
            <v>1120000</v>
          </cell>
          <cell r="AQ5">
            <v>6108754.8545999993</v>
          </cell>
          <cell r="AS5">
            <v>1679680</v>
          </cell>
          <cell r="BD5">
            <v>12787830</v>
          </cell>
          <cell r="BE5">
            <v>831208.95000000007</v>
          </cell>
          <cell r="BF5">
            <v>132993.432</v>
          </cell>
          <cell r="BG5">
            <v>13752032.381999999</v>
          </cell>
        </row>
        <row r="6">
          <cell r="A6" t="str">
            <v>106</v>
          </cell>
          <cell r="B6">
            <v>778334</v>
          </cell>
          <cell r="C6">
            <v>778334</v>
          </cell>
          <cell r="D6">
            <v>50591.71</v>
          </cell>
          <cell r="E6">
            <v>132628.11359999998</v>
          </cell>
          <cell r="F6">
            <v>961553.8236</v>
          </cell>
          <cell r="AA6">
            <v>137491.33333333334</v>
          </cell>
          <cell r="AB6">
            <v>1705847</v>
          </cell>
          <cell r="AN6">
            <v>3478767.8133333335</v>
          </cell>
          <cell r="AO6">
            <v>226119.90786666668</v>
          </cell>
          <cell r="AP6">
            <v>36179.185258666672</v>
          </cell>
          <cell r="AQ6">
            <v>3741066.9064586665</v>
          </cell>
          <cell r="BD6">
            <v>2271536.56</v>
          </cell>
          <cell r="BE6">
            <v>147649.87640000001</v>
          </cell>
          <cell r="BF6">
            <v>23623.980224000003</v>
          </cell>
          <cell r="BG6">
            <v>2442810.4166239998</v>
          </cell>
        </row>
        <row r="7">
          <cell r="A7" t="str">
            <v>R07</v>
          </cell>
          <cell r="B7">
            <v>790688</v>
          </cell>
          <cell r="C7">
            <v>790688</v>
          </cell>
          <cell r="D7">
            <v>51394.720000000001</v>
          </cell>
          <cell r="E7">
            <v>134733.2352</v>
          </cell>
          <cell r="F7">
            <v>976815.95519999997</v>
          </cell>
          <cell r="I7">
            <v>-34800</v>
          </cell>
          <cell r="AN7">
            <v>307337.36</v>
          </cell>
          <cell r="AO7">
            <v>19976.928400000001</v>
          </cell>
          <cell r="AP7">
            <v>3196.308544</v>
          </cell>
          <cell r="AQ7">
            <v>330510.59694399999</v>
          </cell>
          <cell r="BD7">
            <v>133373.32</v>
          </cell>
          <cell r="BE7">
            <v>8669.265800000001</v>
          </cell>
          <cell r="BF7">
            <v>1387.0825280000001</v>
          </cell>
          <cell r="BG7">
            <v>143429.668328</v>
          </cell>
        </row>
        <row r="8">
          <cell r="A8" t="str">
            <v>R11</v>
          </cell>
          <cell r="B8">
            <v>790688</v>
          </cell>
          <cell r="C8">
            <v>790688</v>
          </cell>
          <cell r="D8">
            <v>51394.720000000001</v>
          </cell>
          <cell r="E8">
            <v>134733.2352</v>
          </cell>
          <cell r="F8">
            <v>976815.95519999997</v>
          </cell>
          <cell r="AC8">
            <v>1943982</v>
          </cell>
          <cell r="AN8">
            <v>1943982</v>
          </cell>
          <cell r="AO8">
            <v>126358.83</v>
          </cell>
          <cell r="AP8">
            <v>20217.412800000002</v>
          </cell>
          <cell r="AQ8">
            <v>2090558.2428000001</v>
          </cell>
          <cell r="BD8">
            <v>1639538.4</v>
          </cell>
          <cell r="BE8">
            <v>106569.996</v>
          </cell>
          <cell r="BF8">
            <v>17051.199359999999</v>
          </cell>
          <cell r="BG8">
            <v>1763159.5953599999</v>
          </cell>
        </row>
        <row r="9">
          <cell r="A9" t="str">
            <v>R12</v>
          </cell>
          <cell r="B9">
            <v>790688</v>
          </cell>
          <cell r="C9">
            <v>790688</v>
          </cell>
          <cell r="D9">
            <v>51394.720000000001</v>
          </cell>
          <cell r="E9">
            <v>134733.2352</v>
          </cell>
          <cell r="F9">
            <v>976815.95519999997</v>
          </cell>
          <cell r="AN9">
            <v>991940.28</v>
          </cell>
          <cell r="AO9">
            <v>64476.118200000004</v>
          </cell>
          <cell r="AP9">
            <v>10316.178912000001</v>
          </cell>
          <cell r="AQ9">
            <v>1066732.577112</v>
          </cell>
          <cell r="BD9">
            <v>559544.56000000006</v>
          </cell>
          <cell r="BE9">
            <v>36370.396400000005</v>
          </cell>
          <cell r="BF9">
            <v>5819.2634240000007</v>
          </cell>
          <cell r="BG9">
            <v>601734.21982400003</v>
          </cell>
        </row>
        <row r="10">
          <cell r="A10" t="str">
            <v>014</v>
          </cell>
          <cell r="B10">
            <v>168173.32</v>
          </cell>
          <cell r="C10">
            <v>168173.32</v>
          </cell>
          <cell r="AN10">
            <v>168173.32</v>
          </cell>
          <cell r="AO10">
            <v>10931.265800000001</v>
          </cell>
          <cell r="AP10">
            <v>1749.0025280000002</v>
          </cell>
          <cell r="AQ10">
            <v>180853.58832800001</v>
          </cell>
          <cell r="BD10">
            <v>168173.32</v>
          </cell>
          <cell r="BE10">
            <v>10931.265800000001</v>
          </cell>
          <cell r="BF10">
            <v>1749.0025280000002</v>
          </cell>
          <cell r="BG10">
            <v>180853.58832800001</v>
          </cell>
        </row>
        <row r="11">
          <cell r="A11" t="str">
            <v>016</v>
          </cell>
          <cell r="B11">
            <v>447632.4</v>
          </cell>
          <cell r="C11">
            <v>559543.4</v>
          </cell>
          <cell r="AI11">
            <v>641898</v>
          </cell>
          <cell r="AN11">
            <v>1201441.3999999999</v>
          </cell>
          <cell r="AO11">
            <v>78093.690999999992</v>
          </cell>
          <cell r="AP11">
            <v>12494.990559999998</v>
          </cell>
          <cell r="AQ11">
            <v>1292030.0815600001</v>
          </cell>
          <cell r="BD11">
            <v>447632.4</v>
          </cell>
          <cell r="BE11">
            <v>29096.106000000003</v>
          </cell>
          <cell r="BF11">
            <v>4655.3769600000005</v>
          </cell>
          <cell r="BG11">
            <v>481383.88296000008</v>
          </cell>
        </row>
        <row r="12">
          <cell r="A12" t="str">
            <v>017</v>
          </cell>
          <cell r="B12">
            <v>1142286.8</v>
          </cell>
          <cell r="O12">
            <v>1323394</v>
          </cell>
          <cell r="T12">
            <v>15034</v>
          </cell>
          <cell r="AN12">
            <v>15034</v>
          </cell>
          <cell r="AO12">
            <v>977.21</v>
          </cell>
          <cell r="AP12">
            <v>156.3536</v>
          </cell>
          <cell r="AQ12">
            <v>16167.563599999999</v>
          </cell>
          <cell r="BD12">
            <v>2465680.7999999998</v>
          </cell>
          <cell r="BE12">
            <v>160269.25200000001</v>
          </cell>
          <cell r="BF12">
            <v>25643.080320000001</v>
          </cell>
          <cell r="BG12">
            <v>2651593.1323199999</v>
          </cell>
        </row>
        <row r="13">
          <cell r="A13" t="str">
            <v>019</v>
          </cell>
          <cell r="B13">
            <v>489056</v>
          </cell>
          <cell r="AA13">
            <v>137491.33333333334</v>
          </cell>
          <cell r="AL13">
            <v>54984</v>
          </cell>
          <cell r="AN13">
            <v>192475.33333333334</v>
          </cell>
          <cell r="AO13">
            <v>12510.896666666667</v>
          </cell>
          <cell r="AP13">
            <v>2001.7434666666668</v>
          </cell>
          <cell r="AQ13">
            <v>206987.97346666668</v>
          </cell>
          <cell r="BD13">
            <v>489056</v>
          </cell>
          <cell r="BE13">
            <v>31788.639999999999</v>
          </cell>
          <cell r="BF13">
            <v>5086.1823999999997</v>
          </cell>
          <cell r="BG13">
            <v>525930.82240000006</v>
          </cell>
        </row>
        <row r="14">
          <cell r="A14" t="str">
            <v>101</v>
          </cell>
          <cell r="J14">
            <v>18768</v>
          </cell>
          <cell r="AE14">
            <v>630340</v>
          </cell>
          <cell r="AN14">
            <v>630340</v>
          </cell>
          <cell r="AO14">
            <v>40972.1</v>
          </cell>
          <cell r="AP14">
            <v>6555.5360000000001</v>
          </cell>
          <cell r="AQ14">
            <v>677867.63599999994</v>
          </cell>
          <cell r="AW14">
            <v>249748</v>
          </cell>
          <cell r="BD14">
            <v>268516</v>
          </cell>
          <cell r="BE14">
            <v>17453.54</v>
          </cell>
          <cell r="BF14">
            <v>2792.5664000000002</v>
          </cell>
          <cell r="BG14">
            <v>288762.10639999999</v>
          </cell>
        </row>
        <row r="15">
          <cell r="A15" t="str">
            <v>104</v>
          </cell>
          <cell r="F15">
            <v>171100</v>
          </cell>
          <cell r="I15">
            <v>319000</v>
          </cell>
          <cell r="AJ15">
            <v>1388700</v>
          </cell>
          <cell r="AN15">
            <v>171100</v>
          </cell>
          <cell r="AO15">
            <v>11121.5</v>
          </cell>
          <cell r="AP15">
            <v>1779.44</v>
          </cell>
          <cell r="AQ15">
            <v>184000.94</v>
          </cell>
          <cell r="AW15">
            <v>139200</v>
          </cell>
          <cell r="BD15">
            <v>1846900</v>
          </cell>
          <cell r="BE15">
            <v>120048.5</v>
          </cell>
          <cell r="BF15">
            <v>19207.760000000002</v>
          </cell>
          <cell r="BG15">
            <v>1986156.26</v>
          </cell>
        </row>
        <row r="16">
          <cell r="A16" t="str">
            <v>106</v>
          </cell>
          <cell r="W16">
            <v>640000</v>
          </cell>
          <cell r="AH16">
            <v>-1600000</v>
          </cell>
          <cell r="AN16">
            <v>-1600000</v>
          </cell>
          <cell r="AO16">
            <v>-104000</v>
          </cell>
          <cell r="AP16">
            <v>-16640</v>
          </cell>
          <cell r="AQ16">
            <v>-1720640</v>
          </cell>
          <cell r="BD16">
            <v>640000</v>
          </cell>
          <cell r="BE16">
            <v>41600</v>
          </cell>
          <cell r="BF16">
            <v>6656</v>
          </cell>
          <cell r="BG16">
            <v>688256</v>
          </cell>
        </row>
        <row r="17">
          <cell r="A17" t="str">
            <v>107</v>
          </cell>
          <cell r="M17">
            <v>41342</v>
          </cell>
          <cell r="S17">
            <v>877380</v>
          </cell>
          <cell r="T17">
            <v>977725</v>
          </cell>
          <cell r="X17">
            <v>57385</v>
          </cell>
          <cell r="AE17">
            <v>261170</v>
          </cell>
          <cell r="AJ17">
            <v>1388700</v>
          </cell>
          <cell r="AN17">
            <v>1953832</v>
          </cell>
          <cell r="AO17">
            <v>126999.08</v>
          </cell>
          <cell r="AP17">
            <v>20319.852800000001</v>
          </cell>
          <cell r="AQ17">
            <v>2101150.9328000001</v>
          </cell>
          <cell r="BD17">
            <v>1649870</v>
          </cell>
          <cell r="BE17">
            <v>107241.55</v>
          </cell>
          <cell r="BF17">
            <v>17158.648000000001</v>
          </cell>
          <cell r="BG17">
            <v>1774270.1980000001</v>
          </cell>
        </row>
        <row r="18">
          <cell r="A18" t="str">
            <v>109</v>
          </cell>
          <cell r="T18">
            <v>58000</v>
          </cell>
          <cell r="V18">
            <v>54090</v>
          </cell>
          <cell r="W18">
            <v>64749</v>
          </cell>
          <cell r="AB18">
            <v>1911680</v>
          </cell>
          <cell r="AF18">
            <v>185020</v>
          </cell>
          <cell r="AG18">
            <v>63800</v>
          </cell>
          <cell r="AI18">
            <v>185600</v>
          </cell>
          <cell r="AN18">
            <v>58000</v>
          </cell>
          <cell r="AO18">
            <v>3770</v>
          </cell>
          <cell r="AP18">
            <v>603.20000000000005</v>
          </cell>
          <cell r="AQ18">
            <v>62373.2</v>
          </cell>
          <cell r="AZ18">
            <v>4217760</v>
          </cell>
          <cell r="BC18">
            <v>174000</v>
          </cell>
          <cell r="BD18">
            <v>6856699</v>
          </cell>
          <cell r="BE18">
            <v>445685.435</v>
          </cell>
          <cell r="BF18">
            <v>71309.669600000008</v>
          </cell>
          <cell r="BG18">
            <v>7373694.1045999993</v>
          </cell>
        </row>
        <row r="19">
          <cell r="A19" t="str">
            <v>110</v>
          </cell>
          <cell r="E19">
            <v>228000</v>
          </cell>
          <cell r="J19">
            <v>81819</v>
          </cell>
          <cell r="M19">
            <v>1962516</v>
          </cell>
          <cell r="T19">
            <v>59438</v>
          </cell>
          <cell r="V19">
            <v>8394</v>
          </cell>
          <cell r="W19">
            <v>68670</v>
          </cell>
          <cell r="AN19">
            <v>607347</v>
          </cell>
          <cell r="AO19">
            <v>146247.01</v>
          </cell>
          <cell r="AP19">
            <v>23399.521600000004</v>
          </cell>
          <cell r="AQ19">
            <v>2419600.5315999999</v>
          </cell>
          <cell r="BD19">
            <v>766230</v>
          </cell>
          <cell r="BE19">
            <v>49804.950000000004</v>
          </cell>
          <cell r="BF19">
            <v>7968.7920000000013</v>
          </cell>
          <cell r="BG19">
            <v>824003.74199999997</v>
          </cell>
        </row>
        <row r="20">
          <cell r="A20" t="str">
            <v>111</v>
          </cell>
          <cell r="C20">
            <v>855440</v>
          </cell>
          <cell r="H20">
            <v>201396</v>
          </cell>
          <cell r="M20">
            <v>878250</v>
          </cell>
          <cell r="P20">
            <v>177596</v>
          </cell>
          <cell r="S20">
            <v>356899</v>
          </cell>
          <cell r="T20">
            <v>897849</v>
          </cell>
          <cell r="V20">
            <v>140605</v>
          </cell>
          <cell r="AN20">
            <v>1821572</v>
          </cell>
          <cell r="AO20">
            <v>118402.18000000001</v>
          </cell>
          <cell r="AP20">
            <v>18944.348800000003</v>
          </cell>
          <cell r="AQ20">
            <v>1958918.5288</v>
          </cell>
          <cell r="BD20">
            <v>1874295</v>
          </cell>
          <cell r="BE20">
            <v>121829.175</v>
          </cell>
          <cell r="BF20">
            <v>19492.668000000001</v>
          </cell>
          <cell r="BG20">
            <v>2015616.8430000001</v>
          </cell>
        </row>
        <row r="21">
          <cell r="A21" t="str">
            <v>112</v>
          </cell>
          <cell r="E21">
            <v>205200</v>
          </cell>
          <cell r="F21">
            <v>568834</v>
          </cell>
          <cell r="J21">
            <v>252416</v>
          </cell>
          <cell r="M21">
            <v>952577</v>
          </cell>
          <cell r="T21">
            <v>153074</v>
          </cell>
          <cell r="AN21">
            <v>1310851</v>
          </cell>
          <cell r="AO21">
            <v>85205.315000000002</v>
          </cell>
          <cell r="AP21">
            <v>13632.850400000001</v>
          </cell>
          <cell r="AQ21">
            <v>1409689.1654000001</v>
          </cell>
          <cell r="BD21">
            <v>821250</v>
          </cell>
          <cell r="BE21">
            <v>53381.25</v>
          </cell>
          <cell r="BF21">
            <v>8541</v>
          </cell>
          <cell r="BG21">
            <v>883172.25</v>
          </cell>
        </row>
        <row r="22">
          <cell r="A22" t="str">
            <v>115</v>
          </cell>
          <cell r="E22">
            <v>24621256</v>
          </cell>
          <cell r="S22">
            <v>5600</v>
          </cell>
          <cell r="T22">
            <v>240259</v>
          </cell>
          <cell r="V22">
            <v>114144</v>
          </cell>
          <cell r="W22">
            <v>228566</v>
          </cell>
          <cell r="X22">
            <v>410153</v>
          </cell>
          <cell r="AA22">
            <v>242162</v>
          </cell>
          <cell r="AN22">
            <v>1126740</v>
          </cell>
          <cell r="AO22">
            <v>73238.100000000006</v>
          </cell>
          <cell r="AP22">
            <v>11718.096000000001</v>
          </cell>
          <cell r="AQ22">
            <v>1211696.196</v>
          </cell>
          <cell r="AR22">
            <v>6585463</v>
          </cell>
          <cell r="AX22">
            <v>-112404</v>
          </cell>
          <cell r="BD22">
            <v>31208459</v>
          </cell>
          <cell r="BE22">
            <v>2028549.835</v>
          </cell>
          <cell r="BF22">
            <v>324567.97360000003</v>
          </cell>
          <cell r="BG22">
            <v>33561576.808600001</v>
          </cell>
        </row>
        <row r="23">
          <cell r="A23" t="str">
            <v>160</v>
          </cell>
          <cell r="P23">
            <v>55624</v>
          </cell>
          <cell r="Q23">
            <v>65099</v>
          </cell>
          <cell r="S23">
            <v>21168</v>
          </cell>
          <cell r="T23">
            <v>116882</v>
          </cell>
          <cell r="Y23">
            <v>-58000</v>
          </cell>
          <cell r="AN23">
            <v>258773</v>
          </cell>
          <cell r="AO23">
            <v>16820.244999999999</v>
          </cell>
          <cell r="AP23">
            <v>2691.2392</v>
          </cell>
          <cell r="AQ23">
            <v>278284.48420000001</v>
          </cell>
          <cell r="BD23">
            <v>-58000</v>
          </cell>
          <cell r="BE23">
            <v>-3770</v>
          </cell>
          <cell r="BF23">
            <v>-603.20000000000005</v>
          </cell>
          <cell r="BG23">
            <v>-62373.2</v>
          </cell>
        </row>
        <row r="24">
          <cell r="A24" t="str">
            <v>200</v>
          </cell>
          <cell r="E24">
            <v>3338116</v>
          </cell>
          <cell r="H24">
            <v>156461</v>
          </cell>
          <cell r="P24">
            <v>56144</v>
          </cell>
          <cell r="S24">
            <v>111552</v>
          </cell>
          <cell r="T24">
            <v>376907</v>
          </cell>
          <cell r="AN24">
            <v>701064</v>
          </cell>
          <cell r="AO24">
            <v>45569.16</v>
          </cell>
          <cell r="AP24">
            <v>7291.0656000000008</v>
          </cell>
          <cell r="AQ24">
            <v>753924.22560000001</v>
          </cell>
          <cell r="BD24">
            <v>3338116</v>
          </cell>
          <cell r="BE24">
            <v>216977.54</v>
          </cell>
          <cell r="BF24">
            <v>34716.4064</v>
          </cell>
          <cell r="BG24">
            <v>3589809.9464000002</v>
          </cell>
        </row>
        <row r="25">
          <cell r="A25" t="str">
            <v>201</v>
          </cell>
          <cell r="J25">
            <v>141120</v>
          </cell>
          <cell r="M25">
            <v>696993</v>
          </cell>
          <cell r="P25">
            <v>16820</v>
          </cell>
          <cell r="S25">
            <v>146496</v>
          </cell>
          <cell r="T25">
            <v>1497869</v>
          </cell>
          <cell r="AN25">
            <v>2499298</v>
          </cell>
          <cell r="AO25">
            <v>162454.37</v>
          </cell>
          <cell r="AP25">
            <v>25992.699199999999</v>
          </cell>
          <cell r="AQ25">
            <v>2687745.0692000003</v>
          </cell>
          <cell r="BA25">
            <v>268000</v>
          </cell>
          <cell r="BD25">
            <v>268000</v>
          </cell>
          <cell r="BE25">
            <v>17420</v>
          </cell>
          <cell r="BF25">
            <v>2787.2000000000003</v>
          </cell>
          <cell r="BG25">
            <v>288207.2</v>
          </cell>
        </row>
        <row r="26">
          <cell r="A26" t="str">
            <v>202</v>
          </cell>
          <cell r="E26">
            <v>302400</v>
          </cell>
          <cell r="H26">
            <v>59800</v>
          </cell>
          <cell r="M26">
            <v>1303422</v>
          </cell>
          <cell r="T26">
            <v>392080</v>
          </cell>
          <cell r="AA26">
            <v>242162</v>
          </cell>
          <cell r="AC26">
            <v>258680</v>
          </cell>
          <cell r="AN26">
            <v>1932840</v>
          </cell>
          <cell r="AO26">
            <v>125634.6</v>
          </cell>
          <cell r="AP26">
            <v>20101.536</v>
          </cell>
          <cell r="AQ26">
            <v>2078576.1360000002</v>
          </cell>
          <cell r="BD26">
            <v>650760</v>
          </cell>
          <cell r="BE26">
            <v>42299.4</v>
          </cell>
          <cell r="BF26">
            <v>6767.9040000000005</v>
          </cell>
          <cell r="BG26">
            <v>699827.304</v>
          </cell>
        </row>
        <row r="27">
          <cell r="A27" t="str">
            <v>204</v>
          </cell>
          <cell r="M27">
            <v>1181483</v>
          </cell>
          <cell r="Q27">
            <v>35700</v>
          </cell>
          <cell r="S27">
            <v>97880</v>
          </cell>
          <cell r="T27">
            <v>853389</v>
          </cell>
          <cell r="X27">
            <v>1022300</v>
          </cell>
          <cell r="Y27">
            <v>162450</v>
          </cell>
          <cell r="AN27">
            <v>2233022</v>
          </cell>
          <cell r="AO27">
            <v>145146.43</v>
          </cell>
          <cell r="AP27">
            <v>23223.428799999998</v>
          </cell>
          <cell r="AQ27">
            <v>2401391.8588</v>
          </cell>
          <cell r="BD27">
            <v>1120180</v>
          </cell>
          <cell r="BE27">
            <v>72811.7</v>
          </cell>
          <cell r="BF27">
            <v>11649.871999999999</v>
          </cell>
          <cell r="BG27">
            <v>1204641.5719999999</v>
          </cell>
        </row>
        <row r="28">
          <cell r="A28" t="str">
            <v>210</v>
          </cell>
          <cell r="E28">
            <v>108000</v>
          </cell>
          <cell r="J28">
            <v>50400</v>
          </cell>
          <cell r="M28">
            <v>1594555</v>
          </cell>
          <cell r="O28">
            <v>315518</v>
          </cell>
          <cell r="S28">
            <v>89600</v>
          </cell>
          <cell r="T28">
            <v>1316159</v>
          </cell>
          <cell r="AN28">
            <v>3158714</v>
          </cell>
          <cell r="AO28">
            <v>205316.41</v>
          </cell>
          <cell r="AP28">
            <v>32850.625599999999</v>
          </cell>
          <cell r="AQ28">
            <v>3396881.0356000001</v>
          </cell>
          <cell r="BD28">
            <v>315518</v>
          </cell>
          <cell r="BE28">
            <v>20508.670000000002</v>
          </cell>
          <cell r="BF28">
            <v>3281.3872000000006</v>
          </cell>
          <cell r="BG28">
            <v>339308.05719999998</v>
          </cell>
        </row>
        <row r="29">
          <cell r="A29" t="str">
            <v>211</v>
          </cell>
          <cell r="M29">
            <v>-4640</v>
          </cell>
          <cell r="S29">
            <v>-4480</v>
          </cell>
          <cell r="T29">
            <v>-38280</v>
          </cell>
          <cell r="U29">
            <v>1815603</v>
          </cell>
          <cell r="Z29">
            <v>167040</v>
          </cell>
          <cell r="AN29">
            <v>119640</v>
          </cell>
          <cell r="AO29">
            <v>7776.6</v>
          </cell>
          <cell r="AP29">
            <v>1244.2560000000001</v>
          </cell>
          <cell r="AQ29">
            <v>128660.856</v>
          </cell>
          <cell r="BD29">
            <v>1815603</v>
          </cell>
          <cell r="BE29">
            <v>118014.19500000001</v>
          </cell>
          <cell r="BF29">
            <v>18882.271200000003</v>
          </cell>
          <cell r="BG29">
            <v>1952499.4662000001</v>
          </cell>
        </row>
        <row r="30">
          <cell r="A30" t="str">
            <v>401</v>
          </cell>
          <cell r="B30">
            <v>1321288.72</v>
          </cell>
          <cell r="K30">
            <v>206800</v>
          </cell>
          <cell r="P30">
            <v>50228</v>
          </cell>
          <cell r="T30">
            <v>1153829</v>
          </cell>
          <cell r="X30">
            <v>490912</v>
          </cell>
          <cell r="AN30">
            <v>1694969</v>
          </cell>
          <cell r="AO30">
            <v>110172.985</v>
          </cell>
          <cell r="AP30">
            <v>17627.677599999999</v>
          </cell>
          <cell r="AQ30">
            <v>1822769.6626000002</v>
          </cell>
          <cell r="AT30">
            <v>2783493</v>
          </cell>
          <cell r="BD30">
            <v>4311581.72</v>
          </cell>
          <cell r="BE30">
            <v>280252.81179999997</v>
          </cell>
          <cell r="BF30">
            <v>44840.449887999996</v>
          </cell>
          <cell r="BG30">
            <v>4636674.9816880003</v>
          </cell>
        </row>
        <row r="31">
          <cell r="A31" t="str">
            <v>403</v>
          </cell>
          <cell r="K31">
            <v>6508181</v>
          </cell>
          <cell r="AN31">
            <v>6508181</v>
          </cell>
          <cell r="AO31">
            <v>423031.76500000001</v>
          </cell>
          <cell r="AP31">
            <v>67685.082399999999</v>
          </cell>
          <cell r="AQ31">
            <v>6998897.8473999994</v>
          </cell>
          <cell r="AT31">
            <v>3754088</v>
          </cell>
          <cell r="BD31">
            <v>3754088</v>
          </cell>
          <cell r="BE31">
            <v>244015.72</v>
          </cell>
          <cell r="BF31">
            <v>39042.515200000002</v>
          </cell>
          <cell r="BG31">
            <v>4037146.2352</v>
          </cell>
        </row>
        <row r="32">
          <cell r="A32" t="str">
            <v>409</v>
          </cell>
          <cell r="G32">
            <v>2916199</v>
          </cell>
          <cell r="AA32">
            <v>306029</v>
          </cell>
          <cell r="AD32">
            <v>-828240</v>
          </cell>
          <cell r="AN32">
            <v>306029</v>
          </cell>
          <cell r="AO32">
            <v>19891.885000000002</v>
          </cell>
          <cell r="AP32">
            <v>3182.7016000000003</v>
          </cell>
          <cell r="AQ32">
            <v>329103.58660000004</v>
          </cell>
          <cell r="BD32">
            <v>2087959</v>
          </cell>
          <cell r="BE32">
            <v>135717.33499999999</v>
          </cell>
          <cell r="BF32">
            <v>21714.7736</v>
          </cell>
          <cell r="BG32">
            <v>2245391.1085999999</v>
          </cell>
        </row>
        <row r="33">
          <cell r="A33" t="str">
            <v>B01</v>
          </cell>
          <cell r="O33">
            <v>994195</v>
          </cell>
          <cell r="AN33">
            <v>151508</v>
          </cell>
          <cell r="AO33">
            <v>9848.02</v>
          </cell>
          <cell r="AP33">
            <v>1575.6832000000002</v>
          </cell>
          <cell r="AQ33">
            <v>162931.70319999999</v>
          </cell>
          <cell r="BD33">
            <v>994195</v>
          </cell>
          <cell r="BE33">
            <v>64622.675000000003</v>
          </cell>
          <cell r="BF33">
            <v>10339.628000000001</v>
          </cell>
          <cell r="BG33">
            <v>1069157.3030000001</v>
          </cell>
        </row>
        <row r="34">
          <cell r="A34" t="str">
            <v>ÉXITO BELLO</v>
          </cell>
          <cell r="I34">
            <v>332920</v>
          </cell>
          <cell r="V34">
            <v>360000</v>
          </cell>
          <cell r="AH34">
            <v>187494</v>
          </cell>
          <cell r="AN34">
            <v>360000</v>
          </cell>
          <cell r="AO34">
            <v>23400</v>
          </cell>
          <cell r="AP34">
            <v>3744</v>
          </cell>
          <cell r="AQ34">
            <v>387144</v>
          </cell>
          <cell r="BD34">
            <v>520414</v>
          </cell>
          <cell r="BE34">
            <v>33826.910000000003</v>
          </cell>
          <cell r="BF34">
            <v>5412.3056000000006</v>
          </cell>
          <cell r="BG34">
            <v>559653.2156</v>
          </cell>
        </row>
        <row r="35">
          <cell r="A35" t="str">
            <v>ÉXITO COLOMBIA</v>
          </cell>
          <cell r="I35">
            <v>768012.5</v>
          </cell>
          <cell r="N35">
            <v>1962240</v>
          </cell>
          <cell r="AH35">
            <v>205829</v>
          </cell>
          <cell r="AM35">
            <v>72800</v>
          </cell>
          <cell r="AN35">
            <v>2035040</v>
          </cell>
          <cell r="AO35">
            <v>132277.6</v>
          </cell>
          <cell r="AP35">
            <v>21164.416000000001</v>
          </cell>
          <cell r="AQ35">
            <v>2188482.0160000003</v>
          </cell>
          <cell r="BD35">
            <v>973841.5</v>
          </cell>
          <cell r="BE35">
            <v>63299.697500000002</v>
          </cell>
          <cell r="BF35">
            <v>10127.9516</v>
          </cell>
          <cell r="BG35">
            <v>1047269.1491</v>
          </cell>
        </row>
        <row r="36">
          <cell r="A36" t="str">
            <v>ÉXITO ENVIGADO</v>
          </cell>
          <cell r="E36">
            <v>34200</v>
          </cell>
          <cell r="G36">
            <v>-300000</v>
          </cell>
          <cell r="I36">
            <v>1681500</v>
          </cell>
          <cell r="J36">
            <v>625520</v>
          </cell>
          <cell r="L36">
            <v>615002</v>
          </cell>
          <cell r="P36">
            <v>190472</v>
          </cell>
          <cell r="Q36">
            <v>142170</v>
          </cell>
          <cell r="S36">
            <v>37811</v>
          </cell>
          <cell r="T36">
            <v>10238190</v>
          </cell>
          <cell r="AA36">
            <v>242162</v>
          </cell>
          <cell r="AD36">
            <v>7152966</v>
          </cell>
          <cell r="AF36">
            <v>638000</v>
          </cell>
          <cell r="AJ36">
            <v>20377344</v>
          </cell>
          <cell r="AN36">
            <v>41675337</v>
          </cell>
          <cell r="AO36">
            <v>2708896.9050000003</v>
          </cell>
          <cell r="AP36">
            <v>433423.50480000005</v>
          </cell>
          <cell r="AQ36">
            <v>44817657.4098</v>
          </cell>
          <cell r="AT36">
            <v>50519.16</v>
          </cell>
          <cell r="BD36">
            <v>50519.16</v>
          </cell>
          <cell r="BE36">
            <v>3283.7454000000002</v>
          </cell>
          <cell r="BF36">
            <v>525.39926400000002</v>
          </cell>
          <cell r="BG36">
            <v>54328.304664000003</v>
          </cell>
        </row>
        <row r="37">
          <cell r="A37" t="str">
            <v>ÉXITO LAURELES</v>
          </cell>
          <cell r="D37">
            <v>846800</v>
          </cell>
          <cell r="I37">
            <v>768012.5</v>
          </cell>
          <cell r="AA37">
            <v>242162</v>
          </cell>
          <cell r="AH37">
            <v>393323</v>
          </cell>
          <cell r="AN37">
            <v>242162</v>
          </cell>
          <cell r="AO37">
            <v>15740.53</v>
          </cell>
          <cell r="AP37">
            <v>2518.4848000000002</v>
          </cell>
          <cell r="AQ37">
            <v>260421.0148</v>
          </cell>
          <cell r="AV37">
            <v>51040</v>
          </cell>
          <cell r="BD37">
            <v>2059175.5</v>
          </cell>
          <cell r="BE37">
            <v>133846.4075</v>
          </cell>
          <cell r="BF37">
            <v>21415.425200000001</v>
          </cell>
          <cell r="BG37">
            <v>2214437.3327000001</v>
          </cell>
        </row>
        <row r="38">
          <cell r="A38" t="str">
            <v>ÉXITO POBLADO</v>
          </cell>
          <cell r="D38">
            <v>156800</v>
          </cell>
          <cell r="U38">
            <v>224000</v>
          </cell>
          <cell r="AN38">
            <v>380800</v>
          </cell>
          <cell r="AO38">
            <v>24752</v>
          </cell>
          <cell r="AP38">
            <v>3960.32</v>
          </cell>
          <cell r="AQ38">
            <v>409512.32</v>
          </cell>
          <cell r="AT38">
            <v>30351.4</v>
          </cell>
          <cell r="BD38">
            <v>30351.4</v>
          </cell>
          <cell r="BE38">
            <v>1972.8410000000001</v>
          </cell>
          <cell r="BF38">
            <v>315.65456</v>
          </cell>
          <cell r="BG38">
            <v>32639.895560000001</v>
          </cell>
        </row>
        <row r="39">
          <cell r="A39" t="str">
            <v>R02</v>
          </cell>
          <cell r="D39">
            <v>156800</v>
          </cell>
          <cell r="M39">
            <v>878250</v>
          </cell>
          <cell r="AH39">
            <v>131631</v>
          </cell>
          <cell r="AN39">
            <v>288431</v>
          </cell>
          <cell r="AO39">
            <v>18748.014999999999</v>
          </cell>
          <cell r="AP39">
            <v>2999.6824000000001</v>
          </cell>
          <cell r="AQ39">
            <v>310178.6974</v>
          </cell>
          <cell r="AX39">
            <v>162450</v>
          </cell>
          <cell r="BD39">
            <v>1040700</v>
          </cell>
          <cell r="BE39">
            <v>67645.5</v>
          </cell>
          <cell r="BF39">
            <v>10823.28</v>
          </cell>
          <cell r="BG39">
            <v>1119168.78</v>
          </cell>
        </row>
        <row r="40">
          <cell r="A40" t="str">
            <v>R07</v>
          </cell>
          <cell r="H40">
            <v>1450000</v>
          </cell>
          <cell r="J40">
            <v>762844</v>
          </cell>
          <cell r="M40">
            <v>1681500</v>
          </cell>
          <cell r="N40">
            <v>7659553</v>
          </cell>
          <cell r="P40">
            <v>1407581</v>
          </cell>
          <cell r="Q40">
            <v>44525</v>
          </cell>
          <cell r="R40">
            <v>3478815</v>
          </cell>
          <cell r="U40">
            <v>224000</v>
          </cell>
          <cell r="V40">
            <v>253111</v>
          </cell>
          <cell r="W40">
            <v>217246</v>
          </cell>
          <cell r="AA40">
            <v>137491.33333333334</v>
          </cell>
          <cell r="AK40">
            <v>42000</v>
          </cell>
          <cell r="AL40">
            <v>214248</v>
          </cell>
          <cell r="AN40">
            <v>3287295</v>
          </cell>
          <cell r="AO40">
            <v>23496.936666666668</v>
          </cell>
          <cell r="AP40">
            <v>3759.5098666666672</v>
          </cell>
          <cell r="AQ40">
            <v>76000</v>
          </cell>
          <cell r="AY40">
            <v>576576</v>
          </cell>
          <cell r="BB40">
            <v>145000</v>
          </cell>
          <cell r="BD40">
            <v>21296294</v>
          </cell>
          <cell r="BE40">
            <v>1384259.11</v>
          </cell>
          <cell r="BF40">
            <v>221481.45760000002</v>
          </cell>
          <cell r="BG40">
            <v>22902034.567600001</v>
          </cell>
        </row>
        <row r="41">
          <cell r="A41" t="str">
            <v>B00</v>
          </cell>
          <cell r="D41">
            <v>156800</v>
          </cell>
          <cell r="Z41">
            <v>8615390</v>
          </cell>
          <cell r="AA41">
            <v>5989573</v>
          </cell>
          <cell r="AN41">
            <v>156800</v>
          </cell>
          <cell r="AO41">
            <v>10192</v>
          </cell>
          <cell r="AP41">
            <v>1630.72</v>
          </cell>
          <cell r="AQ41">
            <v>168622.72</v>
          </cell>
          <cell r="BD41">
            <v>14604963</v>
          </cell>
          <cell r="BE41">
            <v>949322.59500000009</v>
          </cell>
          <cell r="BF41">
            <v>151891.61520000003</v>
          </cell>
          <cell r="BG41">
            <v>15706177.210200001</v>
          </cell>
        </row>
        <row r="42">
          <cell r="A42" t="str">
            <v>320</v>
          </cell>
          <cell r="R42">
            <v>4628495</v>
          </cell>
          <cell r="AC42">
            <v>258680</v>
          </cell>
          <cell r="AN42">
            <v>4628495</v>
          </cell>
          <cell r="AO42">
            <v>299200</v>
          </cell>
          <cell r="AP42">
            <v>48136.347999999998</v>
          </cell>
          <cell r="AQ42">
            <v>4977483.523</v>
          </cell>
          <cell r="AU42">
            <v>249200</v>
          </cell>
          <cell r="BA42">
            <v>357000</v>
          </cell>
          <cell r="BD42">
            <v>1164080</v>
          </cell>
          <cell r="BE42">
            <v>75665.2</v>
          </cell>
          <cell r="BF42">
            <v>12106.431999999999</v>
          </cell>
          <cell r="BG42">
            <v>1251851.632</v>
          </cell>
        </row>
        <row r="43">
          <cell r="A43" t="str">
            <v>U00</v>
          </cell>
          <cell r="E43">
            <v>7085121</v>
          </cell>
          <cell r="AA43">
            <v>242162</v>
          </cell>
          <cell r="AN43">
            <v>242162</v>
          </cell>
          <cell r="AO43">
            <v>15740.53</v>
          </cell>
          <cell r="AP43">
            <v>2518.4848000000002</v>
          </cell>
          <cell r="AQ43">
            <v>260421.0148</v>
          </cell>
          <cell r="BD43">
            <v>7085121</v>
          </cell>
          <cell r="BE43">
            <v>460532.86499999999</v>
          </cell>
          <cell r="BF43">
            <v>73685.258400000006</v>
          </cell>
          <cell r="BG43">
            <v>7619339.1233999999</v>
          </cell>
        </row>
        <row r="44">
          <cell r="A44" t="str">
            <v>Total general</v>
          </cell>
          <cell r="B44">
            <v>10844514.080000004</v>
          </cell>
          <cell r="C44">
            <v>855440</v>
          </cell>
          <cell r="D44">
            <v>846800</v>
          </cell>
          <cell r="E44">
            <v>35044493</v>
          </cell>
          <cell r="F44">
            <v>568834</v>
          </cell>
          <cell r="G44">
            <v>2916199</v>
          </cell>
          <cell r="H44">
            <v>3864425</v>
          </cell>
          <cell r="I44">
            <v>4406329</v>
          </cell>
          <cell r="J44">
            <v>1115847</v>
          </cell>
          <cell r="K44">
            <v>206800</v>
          </cell>
          <cell r="L44">
            <v>1198257</v>
          </cell>
          <cell r="M44">
            <v>3438000</v>
          </cell>
          <cell r="N44">
            <v>7659553</v>
          </cell>
          <cell r="O44">
            <v>2633107</v>
          </cell>
          <cell r="P44">
            <v>1407581</v>
          </cell>
          <cell r="Q44">
            <v>44525</v>
          </cell>
          <cell r="R44">
            <v>3478815</v>
          </cell>
          <cell r="S44">
            <v>97880</v>
          </cell>
          <cell r="T44">
            <v>392080</v>
          </cell>
          <cell r="U44">
            <v>1815603</v>
          </cell>
          <cell r="V44">
            <v>570344</v>
          </cell>
          <cell r="W44">
            <v>990665</v>
          </cell>
          <cell r="X44">
            <v>1022300</v>
          </cell>
          <cell r="Y44">
            <v>-58000</v>
          </cell>
          <cell r="Z44">
            <v>8615390</v>
          </cell>
          <cell r="AA44">
            <v>5989573</v>
          </cell>
          <cell r="AB44">
            <v>1911680</v>
          </cell>
          <cell r="AC44">
            <v>517360</v>
          </cell>
          <cell r="AD44">
            <v>-828240</v>
          </cell>
          <cell r="AE44">
            <v>261170</v>
          </cell>
          <cell r="AF44">
            <v>185020</v>
          </cell>
          <cell r="AG44">
            <v>63800</v>
          </cell>
          <cell r="AH44">
            <v>786646</v>
          </cell>
          <cell r="AI44">
            <v>185600</v>
          </cell>
          <cell r="AJ44">
            <v>2777400</v>
          </cell>
          <cell r="AK44">
            <v>42000</v>
          </cell>
          <cell r="AL44">
            <v>214248</v>
          </cell>
          <cell r="AM44">
            <v>1485000</v>
          </cell>
          <cell r="AN44">
            <v>3894642</v>
          </cell>
          <cell r="AO44">
            <v>299200</v>
          </cell>
          <cell r="AP44">
            <v>1120000</v>
          </cell>
          <cell r="AQ44">
            <v>76000</v>
          </cell>
          <cell r="AR44">
            <v>6585463</v>
          </cell>
          <cell r="AS44">
            <v>1679680</v>
          </cell>
          <cell r="AT44">
            <v>6618451.5600000005</v>
          </cell>
          <cell r="AU44">
            <v>249200</v>
          </cell>
          <cell r="AV44">
            <v>51040</v>
          </cell>
          <cell r="AW44">
            <v>388948</v>
          </cell>
          <cell r="AX44">
            <v>50046</v>
          </cell>
          <cell r="AY44">
            <v>576576</v>
          </cell>
          <cell r="AZ44">
            <v>4217760</v>
          </cell>
          <cell r="BA44">
            <v>625000</v>
          </cell>
          <cell r="BB44">
            <v>145000</v>
          </cell>
          <cell r="BC44">
            <v>174000</v>
          </cell>
          <cell r="BD44">
            <v>134318044.63999999</v>
          </cell>
          <cell r="BE44">
            <v>8730672.9015999995</v>
          </cell>
          <cell r="BF44">
            <v>1396907.664256</v>
          </cell>
          <cell r="BG44">
            <v>144445625.205856</v>
          </cell>
        </row>
      </sheetData>
      <sheetData sheetId="44" refreshError="1">
        <row r="3">
          <cell r="A3" t="str">
            <v>Suma de VALORES</v>
          </cell>
          <cell r="B3" t="str">
            <v>PROVEEDORES</v>
          </cell>
        </row>
        <row r="4">
          <cell r="A4" t="str">
            <v>CODIGO</v>
          </cell>
          <cell r="B4" t="str">
            <v>ALBERTO VALENCIA</v>
          </cell>
          <cell r="C4" t="str">
            <v>ANDRES ARISTIZABAL</v>
          </cell>
          <cell r="D4" t="str">
            <v>ANTONIO ORREGO</v>
          </cell>
          <cell r="E4" t="str">
            <v>ANTONIO VARGAS</v>
          </cell>
          <cell r="F4" t="str">
            <v>BERNARDO CASTAÑO</v>
          </cell>
          <cell r="G4" t="str">
            <v>CARLOS DUQUE</v>
          </cell>
          <cell r="H4" t="str">
            <v>CARLOS GOMEZ</v>
          </cell>
          <cell r="I4" t="str">
            <v>CONSTRUCCIONES Y SERVICIOS</v>
          </cell>
          <cell r="J4" t="str">
            <v>DOMINGO CORREA</v>
          </cell>
          <cell r="K4" t="str">
            <v>EVELIO GALEANO</v>
          </cell>
          <cell r="L4" t="str">
            <v>FREDY CARDONA</v>
          </cell>
          <cell r="M4" t="str">
            <v>GERARDO ALZATE</v>
          </cell>
          <cell r="N4" t="str">
            <v>HUVER BUITRAGO</v>
          </cell>
          <cell r="O4" t="str">
            <v>ISRAEL BUITRAGO</v>
          </cell>
          <cell r="P4" t="str">
            <v>JESUS LOTERO</v>
          </cell>
          <cell r="Q4" t="str">
            <v>JORGE  PALACIO</v>
          </cell>
          <cell r="R4" t="str">
            <v>JOSE REINEL RUBIO</v>
          </cell>
          <cell r="S4" t="str">
            <v>JUAN C ROJAS</v>
          </cell>
          <cell r="T4" t="str">
            <v>JUAN DIEGO HERNANDEZ</v>
          </cell>
          <cell r="U4" t="str">
            <v>JUAN FERNANDO NARANJO</v>
          </cell>
          <cell r="V4" t="str">
            <v>LAS MALLAS</v>
          </cell>
          <cell r="W4" t="str">
            <v>MANUEL ROSAS</v>
          </cell>
          <cell r="X4" t="str">
            <v>NESTOR AUSIQUE</v>
          </cell>
          <cell r="Y4" t="str">
            <v>PEDRO PULGARIN</v>
          </cell>
          <cell r="Z4" t="str">
            <v>RAFAEL BARRAGAN</v>
          </cell>
          <cell r="AA4" t="str">
            <v>REEMBOLSO</v>
          </cell>
          <cell r="AB4" t="str">
            <v>Total general</v>
          </cell>
          <cell r="AC4" t="str">
            <v>UTILIDAD</v>
          </cell>
          <cell r="AD4" t="str">
            <v>IVA</v>
          </cell>
          <cell r="AE4" t="str">
            <v>TOTAL</v>
          </cell>
        </row>
        <row r="5">
          <cell r="A5" t="str">
            <v>001</v>
          </cell>
          <cell r="E5">
            <v>1242360</v>
          </cell>
          <cell r="H5">
            <v>59000</v>
          </cell>
          <cell r="U5">
            <v>570240</v>
          </cell>
          <cell r="W5">
            <v>683200</v>
          </cell>
          <cell r="AB5">
            <v>629240</v>
          </cell>
          <cell r="AC5">
            <v>40900.6</v>
          </cell>
          <cell r="AD5">
            <v>6544.0959999999995</v>
          </cell>
          <cell r="AE5">
            <v>676684.696</v>
          </cell>
        </row>
        <row r="6">
          <cell r="A6" t="str">
            <v>002</v>
          </cell>
          <cell r="F6">
            <v>336400</v>
          </cell>
          <cell r="AA6">
            <v>150000</v>
          </cell>
          <cell r="AB6">
            <v>150000</v>
          </cell>
          <cell r="AC6">
            <v>9750</v>
          </cell>
          <cell r="AD6">
            <v>1560</v>
          </cell>
          <cell r="AE6">
            <v>161310</v>
          </cell>
        </row>
        <row r="7">
          <cell r="A7" t="str">
            <v>003</v>
          </cell>
          <cell r="Z7">
            <v>97440</v>
          </cell>
          <cell r="AA7">
            <v>21150</v>
          </cell>
          <cell r="AB7">
            <v>21150</v>
          </cell>
          <cell r="AC7">
            <v>1374.75</v>
          </cell>
          <cell r="AD7">
            <v>219.96</v>
          </cell>
          <cell r="AE7">
            <v>22744.71</v>
          </cell>
        </row>
        <row r="8">
          <cell r="A8" t="str">
            <v>005</v>
          </cell>
          <cell r="B8">
            <v>266800</v>
          </cell>
          <cell r="S8">
            <v>2678925</v>
          </cell>
          <cell r="AB8">
            <v>2678925</v>
          </cell>
          <cell r="AC8">
            <v>174130.125</v>
          </cell>
          <cell r="AD8">
            <v>27860.82</v>
          </cell>
          <cell r="AE8">
            <v>2880915.9449999998</v>
          </cell>
        </row>
        <row r="9">
          <cell r="A9" t="str">
            <v>012</v>
          </cell>
          <cell r="M9">
            <v>345790.47619047621</v>
          </cell>
          <cell r="Z9">
            <v>97440</v>
          </cell>
          <cell r="AB9">
            <v>345790.47619047621</v>
          </cell>
          <cell r="AC9">
            <v>22476.380952380954</v>
          </cell>
          <cell r="AD9">
            <v>3596.2209523809529</v>
          </cell>
          <cell r="AE9">
            <v>371863.07809523813</v>
          </cell>
        </row>
        <row r="10">
          <cell r="A10" t="str">
            <v>013</v>
          </cell>
          <cell r="E10">
            <v>278400</v>
          </cell>
          <cell r="M10">
            <v>289971.47619047621</v>
          </cell>
          <cell r="AB10">
            <v>289971.47619047621</v>
          </cell>
          <cell r="AC10">
            <v>18848.145952380954</v>
          </cell>
          <cell r="AD10">
            <v>3015.7033523809528</v>
          </cell>
          <cell r="AE10">
            <v>311835.32549523812</v>
          </cell>
        </row>
        <row r="11">
          <cell r="A11" t="str">
            <v>017</v>
          </cell>
          <cell r="F11">
            <v>657720</v>
          </cell>
          <cell r="N11">
            <v>491806.22222222225</v>
          </cell>
          <cell r="AA11">
            <v>36000</v>
          </cell>
          <cell r="AB11">
            <v>527806.22222222225</v>
          </cell>
          <cell r="AC11">
            <v>34307.404444444444</v>
          </cell>
          <cell r="AD11">
            <v>5489.184711111111</v>
          </cell>
          <cell r="AE11">
            <v>567602.81137777783</v>
          </cell>
        </row>
        <row r="12">
          <cell r="A12" t="str">
            <v>100</v>
          </cell>
          <cell r="G12">
            <v>3400</v>
          </cell>
          <cell r="M12">
            <v>287790.47619047621</v>
          </cell>
          <cell r="AB12">
            <v>287790.47619047621</v>
          </cell>
          <cell r="AC12">
            <v>18706.380952380954</v>
          </cell>
          <cell r="AD12">
            <v>2993.0209523809526</v>
          </cell>
          <cell r="AE12">
            <v>309489.87809523812</v>
          </cell>
        </row>
        <row r="13">
          <cell r="A13" t="str">
            <v>101</v>
          </cell>
          <cell r="D13">
            <v>1175000</v>
          </cell>
          <cell r="M13">
            <v>405205.47619047621</v>
          </cell>
          <cell r="P13">
            <v>13920</v>
          </cell>
          <cell r="V13">
            <v>208800</v>
          </cell>
          <cell r="AB13">
            <v>1580205.4761904762</v>
          </cell>
          <cell r="AC13">
            <v>102713.35595238095</v>
          </cell>
          <cell r="AD13">
            <v>16434.136952380952</v>
          </cell>
          <cell r="AE13">
            <v>1699352.969095238</v>
          </cell>
        </row>
        <row r="14">
          <cell r="A14" t="str">
            <v>103</v>
          </cell>
          <cell r="M14">
            <v>430261.47619047621</v>
          </cell>
          <cell r="S14">
            <v>317376</v>
          </cell>
          <cell r="X14">
            <v>30000</v>
          </cell>
          <cell r="AB14">
            <v>430261.47619047621</v>
          </cell>
          <cell r="AC14">
            <v>27966.995952380956</v>
          </cell>
          <cell r="AD14">
            <v>4474.7193523809528</v>
          </cell>
          <cell r="AE14">
            <v>462703.1914952381</v>
          </cell>
        </row>
        <row r="15">
          <cell r="A15" t="str">
            <v>104</v>
          </cell>
          <cell r="K15">
            <v>897306</v>
          </cell>
          <cell r="M15">
            <v>779816.47619047621</v>
          </cell>
          <cell r="Q15">
            <v>29400</v>
          </cell>
          <cell r="X15">
            <v>644000</v>
          </cell>
          <cell r="AB15">
            <v>2321122.4761904762</v>
          </cell>
          <cell r="AC15">
            <v>150872.96095238096</v>
          </cell>
          <cell r="AD15">
            <v>24139.673752380953</v>
          </cell>
          <cell r="AE15">
            <v>2496135.1108952384</v>
          </cell>
        </row>
        <row r="16">
          <cell r="A16" t="str">
            <v>105</v>
          </cell>
          <cell r="C16">
            <v>3473040</v>
          </cell>
          <cell r="K16">
            <v>311901</v>
          </cell>
          <cell r="M16">
            <v>986980.47619047621</v>
          </cell>
          <cell r="AB16">
            <v>1298881.4761904762</v>
          </cell>
          <cell r="AC16">
            <v>84427.295952380955</v>
          </cell>
          <cell r="AD16">
            <v>13508.367352380954</v>
          </cell>
          <cell r="AE16">
            <v>1396817.139495238</v>
          </cell>
        </row>
        <row r="17">
          <cell r="A17" t="str">
            <v>106</v>
          </cell>
          <cell r="D17">
            <v>289923</v>
          </cell>
          <cell r="I17">
            <v>840750</v>
          </cell>
          <cell r="K17">
            <v>467178</v>
          </cell>
          <cell r="M17">
            <v>326302.47619047621</v>
          </cell>
          <cell r="AB17">
            <v>793480.47619047621</v>
          </cell>
          <cell r="AC17">
            <v>51576.230952380953</v>
          </cell>
          <cell r="AD17">
            <v>8252.196952380953</v>
          </cell>
          <cell r="AE17">
            <v>853308.90409523807</v>
          </cell>
        </row>
        <row r="18">
          <cell r="A18" t="str">
            <v>107</v>
          </cell>
          <cell r="B18">
            <v>1570640</v>
          </cell>
          <cell r="J18">
            <v>1430128</v>
          </cell>
          <cell r="L18">
            <v>941777.4545454547</v>
          </cell>
          <cell r="M18">
            <v>2148923.4761904762</v>
          </cell>
          <cell r="P18">
            <v>89552</v>
          </cell>
          <cell r="V18">
            <v>3000000</v>
          </cell>
          <cell r="AA18">
            <v>30546.666666666668</v>
          </cell>
          <cell r="AB18">
            <v>7520828.9307359308</v>
          </cell>
          <cell r="AC18">
            <v>488853.88049783552</v>
          </cell>
          <cell r="AD18">
            <v>78216.620879653681</v>
          </cell>
          <cell r="AE18">
            <v>8087899.4321134202</v>
          </cell>
        </row>
        <row r="19">
          <cell r="A19" t="str">
            <v>108</v>
          </cell>
          <cell r="L19">
            <v>1395713.4545454546</v>
          </cell>
          <cell r="M19">
            <v>1010284.4761904762</v>
          </cell>
          <cell r="N19">
            <v>362152</v>
          </cell>
          <cell r="AB19">
            <v>2405997.9307359308</v>
          </cell>
          <cell r="AC19">
            <v>156389.8654978355</v>
          </cell>
          <cell r="AD19">
            <v>25022.378479653682</v>
          </cell>
          <cell r="AE19">
            <v>2587410.1747134198</v>
          </cell>
        </row>
        <row r="20">
          <cell r="A20" t="str">
            <v>109</v>
          </cell>
          <cell r="K20">
            <v>378423</v>
          </cell>
          <cell r="L20">
            <v>908849.4545454547</v>
          </cell>
          <cell r="M20">
            <v>1815955.4761904762</v>
          </cell>
          <cell r="O20">
            <v>111249</v>
          </cell>
          <cell r="AA20">
            <v>45820</v>
          </cell>
          <cell r="AB20">
            <v>3103227.9307359308</v>
          </cell>
          <cell r="AC20">
            <v>201709.81549783552</v>
          </cell>
          <cell r="AD20">
            <v>32273.570479653685</v>
          </cell>
          <cell r="AE20">
            <v>3337211.3167134202</v>
          </cell>
        </row>
        <row r="21">
          <cell r="A21" t="str">
            <v>110</v>
          </cell>
          <cell r="J21">
            <v>1357892</v>
          </cell>
          <cell r="K21">
            <v>1781587</v>
          </cell>
          <cell r="L21">
            <v>1562817.4545454546</v>
          </cell>
          <cell r="M21">
            <v>2124246.4761904762</v>
          </cell>
          <cell r="AB21">
            <v>5468650.9307359308</v>
          </cell>
          <cell r="AC21">
            <v>355462.31049783551</v>
          </cell>
          <cell r="AD21">
            <v>56873.969679653681</v>
          </cell>
          <cell r="AE21">
            <v>5880987.2109134197</v>
          </cell>
        </row>
        <row r="22">
          <cell r="A22" t="str">
            <v>111</v>
          </cell>
          <cell r="F22">
            <v>516600</v>
          </cell>
          <cell r="K22">
            <v>1911968</v>
          </cell>
          <cell r="L22">
            <v>859345.4545454547</v>
          </cell>
          <cell r="M22">
            <v>499932.47619047621</v>
          </cell>
          <cell r="AB22">
            <v>3787845.9307359308</v>
          </cell>
          <cell r="AC22">
            <v>246209.9854978355</v>
          </cell>
          <cell r="AD22">
            <v>39393.597679653678</v>
          </cell>
          <cell r="AE22">
            <v>4073449.51391342</v>
          </cell>
        </row>
        <row r="23">
          <cell r="A23" t="str">
            <v>112</v>
          </cell>
          <cell r="K23">
            <v>893200</v>
          </cell>
          <cell r="M23">
            <v>490210.47619047621</v>
          </cell>
          <cell r="AB23">
            <v>1383410.4761904762</v>
          </cell>
          <cell r="AC23">
            <v>89921.68095238095</v>
          </cell>
          <cell r="AD23">
            <v>14387.468952380952</v>
          </cell>
          <cell r="AE23">
            <v>1487719.6260952381</v>
          </cell>
        </row>
        <row r="24">
          <cell r="A24" t="str">
            <v>113</v>
          </cell>
          <cell r="G24">
            <v>520256</v>
          </cell>
          <cell r="K24">
            <v>1988509</v>
          </cell>
          <cell r="L24">
            <v>170483</v>
          </cell>
          <cell r="M24">
            <v>1308785.4761904762</v>
          </cell>
          <cell r="P24">
            <v>130848</v>
          </cell>
          <cell r="Q24">
            <v>55650</v>
          </cell>
          <cell r="S24">
            <v>858990</v>
          </cell>
          <cell r="Y24">
            <v>6068076</v>
          </cell>
          <cell r="AA24">
            <v>30546.666666666668</v>
          </cell>
          <cell r="AB24">
            <v>3297294.4761904762</v>
          </cell>
          <cell r="AC24">
            <v>214324.14095238096</v>
          </cell>
          <cell r="AD24">
            <v>34291.862552380953</v>
          </cell>
          <cell r="AE24">
            <v>3545910.4796952382</v>
          </cell>
        </row>
        <row r="25">
          <cell r="A25" t="str">
            <v>114</v>
          </cell>
          <cell r="L25">
            <v>1017153.4545454547</v>
          </cell>
          <cell r="AA25">
            <v>30546.666666666668</v>
          </cell>
          <cell r="AB25">
            <v>1017153.4545454547</v>
          </cell>
          <cell r="AC25">
            <v>66114.974545454563</v>
          </cell>
          <cell r="AD25">
            <v>10578.39592727273</v>
          </cell>
          <cell r="AE25">
            <v>1093846.8250181819</v>
          </cell>
        </row>
        <row r="26">
          <cell r="A26" t="str">
            <v>115</v>
          </cell>
          <cell r="L26">
            <v>837841.4545454547</v>
          </cell>
          <cell r="M26">
            <v>981470.47619047621</v>
          </cell>
          <cell r="T26">
            <v>414400</v>
          </cell>
          <cell r="AB26">
            <v>1819311.9307359308</v>
          </cell>
          <cell r="AC26">
            <v>118255.27549783551</v>
          </cell>
          <cell r="AD26">
            <v>18920.844079653682</v>
          </cell>
          <cell r="AE26">
            <v>1956488.0503134201</v>
          </cell>
        </row>
        <row r="27">
          <cell r="A27" t="str">
            <v>116</v>
          </cell>
          <cell r="L27">
            <v>971793.4545454547</v>
          </cell>
          <cell r="T27">
            <v>414400</v>
          </cell>
          <cell r="AB27">
            <v>971793.4545454547</v>
          </cell>
          <cell r="AC27">
            <v>63166.574545454561</v>
          </cell>
          <cell r="AD27">
            <v>10106.651927272729</v>
          </cell>
          <cell r="AE27">
            <v>1045066.681018182</v>
          </cell>
        </row>
        <row r="28">
          <cell r="A28" t="str">
            <v>200</v>
          </cell>
          <cell r="J28">
            <v>2890491</v>
          </cell>
          <cell r="N28">
            <v>251222.22222222222</v>
          </cell>
          <cell r="R28">
            <v>761600</v>
          </cell>
          <cell r="AA28">
            <v>45820</v>
          </cell>
          <cell r="AB28">
            <v>1012822.2222222222</v>
          </cell>
          <cell r="AC28">
            <v>65833.444444444453</v>
          </cell>
          <cell r="AD28">
            <v>10533.351111111113</v>
          </cell>
          <cell r="AE28">
            <v>1089189.0177777777</v>
          </cell>
        </row>
        <row r="29">
          <cell r="A29" t="str">
            <v>201</v>
          </cell>
          <cell r="N29">
            <v>713876.62222222215</v>
          </cell>
          <cell r="AB29">
            <v>713876.62222222215</v>
          </cell>
          <cell r="AC29">
            <v>46401.980444444438</v>
          </cell>
          <cell r="AD29">
            <v>7424.3168711111102</v>
          </cell>
          <cell r="AE29">
            <v>767702.91953777778</v>
          </cell>
        </row>
        <row r="30">
          <cell r="A30" t="str">
            <v>203</v>
          </cell>
          <cell r="Z30">
            <v>1043402</v>
          </cell>
          <cell r="AB30">
            <v>1043402</v>
          </cell>
          <cell r="AC30">
            <v>67821.13</v>
          </cell>
          <cell r="AD30">
            <v>10851.380800000001</v>
          </cell>
          <cell r="AE30">
            <v>1122074.5107999998</v>
          </cell>
        </row>
        <row r="31">
          <cell r="A31" t="str">
            <v>204</v>
          </cell>
          <cell r="Z31">
            <v>960519</v>
          </cell>
          <cell r="AB31">
            <v>960519</v>
          </cell>
          <cell r="AC31">
            <v>62433.735000000001</v>
          </cell>
          <cell r="AD31">
            <v>9989.3976000000002</v>
          </cell>
          <cell r="AE31">
            <v>1032942.1326</v>
          </cell>
        </row>
        <row r="32">
          <cell r="A32" t="str">
            <v>206</v>
          </cell>
          <cell r="N32">
            <v>262822.22222222225</v>
          </cell>
          <cell r="S32">
            <v>2320000</v>
          </cell>
          <cell r="AB32">
            <v>2582822.222222222</v>
          </cell>
          <cell r="AC32">
            <v>167883.44444444444</v>
          </cell>
          <cell r="AD32">
            <v>26861.351111111111</v>
          </cell>
          <cell r="AE32">
            <v>2777567.0177777777</v>
          </cell>
        </row>
        <row r="33">
          <cell r="A33" t="str">
            <v>207</v>
          </cell>
          <cell r="N33">
            <v>344022.22222222219</v>
          </cell>
          <cell r="AB33">
            <v>344022.22222222219</v>
          </cell>
          <cell r="AC33">
            <v>22361.444444444442</v>
          </cell>
          <cell r="AD33">
            <v>3577.8311111111107</v>
          </cell>
          <cell r="AE33">
            <v>369961.49777777772</v>
          </cell>
        </row>
        <row r="34">
          <cell r="A34" t="str">
            <v>208</v>
          </cell>
          <cell r="I34">
            <v>-10000000</v>
          </cell>
          <cell r="N34">
            <v>647571.02222222218</v>
          </cell>
          <cell r="O34">
            <v>3500000</v>
          </cell>
          <cell r="W34">
            <v>1033226.6666666666</v>
          </cell>
          <cell r="AB34">
            <v>-4819202.3111111103</v>
          </cell>
          <cell r="AC34">
            <v>-313248.1502222222</v>
          </cell>
          <cell r="AD34">
            <v>-50119.704035555551</v>
          </cell>
          <cell r="AE34">
            <v>-5182570.1653688885</v>
          </cell>
        </row>
        <row r="35">
          <cell r="A35" t="str">
            <v>210</v>
          </cell>
          <cell r="M35">
            <v>289971.47619047621</v>
          </cell>
          <cell r="AB35">
            <v>289971.47619047621</v>
          </cell>
          <cell r="AC35">
            <v>18848.145952380954</v>
          </cell>
          <cell r="AD35">
            <v>3015.7033523809528</v>
          </cell>
          <cell r="AE35">
            <v>311835.32549523812</v>
          </cell>
        </row>
        <row r="36">
          <cell r="A36" t="str">
            <v>211</v>
          </cell>
          <cell r="N36">
            <v>570802.22222222225</v>
          </cell>
          <cell r="W36">
            <v>2955973.0666666664</v>
          </cell>
          <cell r="Z36">
            <v>901318.24</v>
          </cell>
          <cell r="AB36">
            <v>4428093.5288888887</v>
          </cell>
          <cell r="AC36">
            <v>287826.07937777776</v>
          </cell>
          <cell r="AD36">
            <v>46052.17270044444</v>
          </cell>
          <cell r="AE36">
            <v>4761971.7809671108</v>
          </cell>
        </row>
        <row r="37">
          <cell r="A37" t="str">
            <v>212</v>
          </cell>
          <cell r="N37">
            <v>243102.22222222222</v>
          </cell>
          <cell r="AB37">
            <v>243102.22222222222</v>
          </cell>
          <cell r="AC37">
            <v>15801.644444444444</v>
          </cell>
          <cell r="AD37">
            <v>2528.2631111111109</v>
          </cell>
          <cell r="AE37">
            <v>261432.12977777777</v>
          </cell>
        </row>
        <row r="38">
          <cell r="A38" t="str">
            <v>213</v>
          </cell>
          <cell r="N38">
            <v>423482.22222222225</v>
          </cell>
          <cell r="AB38">
            <v>423482.22222222225</v>
          </cell>
          <cell r="AC38">
            <v>27526.344444444447</v>
          </cell>
          <cell r="AD38">
            <v>4404.2151111111116</v>
          </cell>
          <cell r="AE38">
            <v>455412.78177777783</v>
          </cell>
        </row>
        <row r="39">
          <cell r="A39" t="str">
            <v>320</v>
          </cell>
          <cell r="I39">
            <v>1383085.5</v>
          </cell>
          <cell r="AA39">
            <v>211935</v>
          </cell>
          <cell r="AB39">
            <v>1595020.5</v>
          </cell>
          <cell r="AC39">
            <v>103676.3325</v>
          </cell>
          <cell r="AD39">
            <v>16588.213200000002</v>
          </cell>
          <cell r="AE39">
            <v>1715285.0457000001</v>
          </cell>
        </row>
        <row r="40">
          <cell r="A40" t="str">
            <v>321</v>
          </cell>
          <cell r="I40">
            <v>967085.5</v>
          </cell>
          <cell r="AA40">
            <v>211935</v>
          </cell>
          <cell r="AB40">
            <v>1179020.5</v>
          </cell>
          <cell r="AC40">
            <v>76636.332500000004</v>
          </cell>
          <cell r="AD40">
            <v>12261.813200000001</v>
          </cell>
          <cell r="AE40">
            <v>1267918.6457</v>
          </cell>
        </row>
        <row r="41">
          <cell r="A41" t="str">
            <v>400</v>
          </cell>
          <cell r="W41">
            <v>979286.66666666663</v>
          </cell>
          <cell r="AB41">
            <v>979286.66666666663</v>
          </cell>
          <cell r="AC41">
            <v>63653.633333333331</v>
          </cell>
          <cell r="AD41">
            <v>10184.581333333334</v>
          </cell>
          <cell r="AE41">
            <v>1053124.8813333332</v>
          </cell>
        </row>
        <row r="42">
          <cell r="A42" t="str">
            <v>403</v>
          </cell>
          <cell r="H42">
            <v>29500</v>
          </cell>
          <cell r="I42">
            <v>570240</v>
          </cell>
          <cell r="L42">
            <v>848145.4545454547</v>
          </cell>
          <cell r="M42">
            <v>322590.47619047621</v>
          </cell>
          <cell r="AB42">
            <v>1770475.9307359308</v>
          </cell>
          <cell r="AC42">
            <v>115080.93549783551</v>
          </cell>
          <cell r="AD42">
            <v>18412.949679653681</v>
          </cell>
          <cell r="AE42">
            <v>1903969.8159134199</v>
          </cell>
        </row>
        <row r="43">
          <cell r="A43" t="str">
            <v>410</v>
          </cell>
          <cell r="Z43">
            <v>1683780</v>
          </cell>
          <cell r="AB43">
            <v>1683780</v>
          </cell>
          <cell r="AC43">
            <v>109445.7</v>
          </cell>
          <cell r="AD43">
            <v>17511.311999999998</v>
          </cell>
          <cell r="AE43">
            <v>1810737.0119999999</v>
          </cell>
        </row>
        <row r="44">
          <cell r="A44" t="str">
            <v>412</v>
          </cell>
          <cell r="C44">
            <v>293333.33333333331</v>
          </cell>
          <cell r="E44">
            <v>408800</v>
          </cell>
          <cell r="T44">
            <v>27000</v>
          </cell>
          <cell r="AB44">
            <v>729133.33333333326</v>
          </cell>
          <cell r="AC44">
            <v>47393.666666666664</v>
          </cell>
          <cell r="AD44">
            <v>7582.9866666666667</v>
          </cell>
          <cell r="AE44">
            <v>784109.98666666658</v>
          </cell>
        </row>
        <row r="45">
          <cell r="A45" t="str">
            <v>413</v>
          </cell>
          <cell r="B45">
            <v>100800</v>
          </cell>
          <cell r="C45">
            <v>293333.33333333331</v>
          </cell>
          <cell r="E45">
            <v>408800</v>
          </cell>
          <cell r="Q45">
            <v>585446.66666666663</v>
          </cell>
          <cell r="AB45">
            <v>1388380</v>
          </cell>
          <cell r="AC45">
            <v>90244.7</v>
          </cell>
          <cell r="AD45">
            <v>14439.152</v>
          </cell>
          <cell r="AE45">
            <v>1493063.852</v>
          </cell>
        </row>
        <row r="46">
          <cell r="A46" t="str">
            <v>414</v>
          </cell>
          <cell r="C46">
            <v>293333.33333333331</v>
          </cell>
          <cell r="E46">
            <v>408800</v>
          </cell>
          <cell r="AB46">
            <v>702133.33333333326</v>
          </cell>
          <cell r="AC46">
            <v>45638.666666666664</v>
          </cell>
          <cell r="AD46">
            <v>7302.1866666666665</v>
          </cell>
          <cell r="AE46">
            <v>755074.18666666653</v>
          </cell>
        </row>
        <row r="47">
          <cell r="A47" t="str">
            <v>415</v>
          </cell>
          <cell r="C47">
            <v>293333.33333333331</v>
          </cell>
          <cell r="E47">
            <v>408800</v>
          </cell>
          <cell r="AB47">
            <v>702133.33333333326</v>
          </cell>
          <cell r="AC47">
            <v>45638.666666666664</v>
          </cell>
          <cell r="AD47">
            <v>7302.1866666666665</v>
          </cell>
          <cell r="AE47">
            <v>755074.18666666653</v>
          </cell>
        </row>
        <row r="48">
          <cell r="A48" t="str">
            <v>416</v>
          </cell>
          <cell r="C48">
            <v>293333.33333333331</v>
          </cell>
          <cell r="E48">
            <v>408800</v>
          </cell>
          <cell r="AB48">
            <v>702133.33333333326</v>
          </cell>
          <cell r="AC48">
            <v>45638.666666666664</v>
          </cell>
          <cell r="AD48">
            <v>7302.1866666666665</v>
          </cell>
          <cell r="AE48">
            <v>755074.18666666653</v>
          </cell>
        </row>
        <row r="49">
          <cell r="A49" t="str">
            <v>417</v>
          </cell>
          <cell r="C49">
            <v>293333.33333333331</v>
          </cell>
          <cell r="E49">
            <v>408800</v>
          </cell>
          <cell r="Q49">
            <v>292723.33333333331</v>
          </cell>
          <cell r="T49">
            <v>27000</v>
          </cell>
          <cell r="AB49">
            <v>1021856.6666666665</v>
          </cell>
          <cell r="AC49">
            <v>66420.68333333332</v>
          </cell>
          <cell r="AD49">
            <v>10627.309333333331</v>
          </cell>
          <cell r="AE49">
            <v>1098904.6593333331</v>
          </cell>
        </row>
        <row r="50">
          <cell r="A50" t="str">
            <v>R02</v>
          </cell>
          <cell r="D50">
            <v>1365000</v>
          </cell>
          <cell r="K50">
            <v>500656</v>
          </cell>
          <cell r="L50">
            <v>1965972.4545454546</v>
          </cell>
          <cell r="M50">
            <v>298926.47619047621</v>
          </cell>
          <cell r="AB50">
            <v>4130554.9307359308</v>
          </cell>
          <cell r="AC50">
            <v>268486.07049783552</v>
          </cell>
          <cell r="AD50">
            <v>42957.771279653687</v>
          </cell>
          <cell r="AE50">
            <v>4441998.7725134194</v>
          </cell>
        </row>
        <row r="51">
          <cell r="A51" t="str">
            <v>R07</v>
          </cell>
          <cell r="F51">
            <v>195750</v>
          </cell>
          <cell r="I51">
            <v>1441706.6666666665</v>
          </cell>
          <cell r="J51">
            <v>459200</v>
          </cell>
          <cell r="L51">
            <v>1369554.4545454546</v>
          </cell>
          <cell r="M51">
            <v>1551401.4761904762</v>
          </cell>
          <cell r="AB51">
            <v>5017612.5974025968</v>
          </cell>
          <cell r="AC51">
            <v>326144.81883116881</v>
          </cell>
          <cell r="AD51">
            <v>52183.171012987012</v>
          </cell>
          <cell r="AE51">
            <v>5395940.5872467533</v>
          </cell>
        </row>
        <row r="52">
          <cell r="A52" t="str">
            <v>R08</v>
          </cell>
          <cell r="Q52">
            <v>133056.04999999999</v>
          </cell>
          <cell r="Y52">
            <v>275520</v>
          </cell>
          <cell r="AB52">
            <v>408576.05</v>
          </cell>
          <cell r="AC52">
            <v>26557.44325</v>
          </cell>
          <cell r="AD52">
            <v>4249.19092</v>
          </cell>
          <cell r="AE52">
            <v>439382.68417000002</v>
          </cell>
        </row>
        <row r="53">
          <cell r="A53" t="str">
            <v>R11</v>
          </cell>
          <cell r="H53">
            <v>221000</v>
          </cell>
          <cell r="I53">
            <v>1441706.6666666665</v>
          </cell>
          <cell r="K53">
            <v>1667124</v>
          </cell>
          <cell r="M53">
            <v>6090133.4761904757</v>
          </cell>
          <cell r="P53">
            <v>1400000</v>
          </cell>
          <cell r="Q53">
            <v>745113.88</v>
          </cell>
          <cell r="Y53">
            <v>642880</v>
          </cell>
          <cell r="AB53">
            <v>12207958.022857143</v>
          </cell>
          <cell r="AC53">
            <v>793517.27148571424</v>
          </cell>
          <cell r="AD53">
            <v>126962.76343771428</v>
          </cell>
          <cell r="AE53">
            <v>13128438.057780571</v>
          </cell>
        </row>
        <row r="54">
          <cell r="A54" t="str">
            <v>R12</v>
          </cell>
          <cell r="H54">
            <v>162000</v>
          </cell>
          <cell r="I54">
            <v>1441706.6666666665</v>
          </cell>
          <cell r="P54">
            <v>1400000</v>
          </cell>
          <cell r="Q54">
            <v>133056.04999999999</v>
          </cell>
          <cell r="AB54">
            <v>3136762.7166666663</v>
          </cell>
          <cell r="AC54">
            <v>203889.57658333331</v>
          </cell>
          <cell r="AD54">
            <v>32622.33225333333</v>
          </cell>
          <cell r="AE54">
            <v>3373274.6255033328</v>
          </cell>
        </row>
        <row r="55">
          <cell r="A55" t="str">
            <v>U00</v>
          </cell>
          <cell r="G55">
            <v>6020000</v>
          </cell>
          <cell r="O55">
            <v>1600800</v>
          </cell>
          <cell r="AB55">
            <v>7620800</v>
          </cell>
          <cell r="AC55">
            <v>495352</v>
          </cell>
          <cell r="AD55">
            <v>79256.320000000007</v>
          </cell>
          <cell r="AE55">
            <v>8195408.3200000003</v>
          </cell>
        </row>
      </sheetData>
      <sheetData sheetId="45" refreshError="1">
        <row r="3">
          <cell r="A3" t="str">
            <v>Suma de VALORES</v>
          </cell>
          <cell r="B3" t="str">
            <v>PROVEEDORES</v>
          </cell>
        </row>
        <row r="4">
          <cell r="A4" t="str">
            <v>CODIGO</v>
          </cell>
          <cell r="B4" t="str">
            <v>ALMETALCO</v>
          </cell>
          <cell r="C4" t="str">
            <v>BAMBULITAS Y CORTINAS</v>
          </cell>
          <cell r="D4" t="str">
            <v>COARTE</v>
          </cell>
          <cell r="E4" t="str">
            <v>COPAQUES</v>
          </cell>
          <cell r="F4" t="str">
            <v>DECOLOR</v>
          </cell>
          <cell r="G4" t="str">
            <v>ELECTRODISEÑOS</v>
          </cell>
          <cell r="H4" t="str">
            <v>ELEMENTOS Y COMPLEMENTOS</v>
          </cell>
          <cell r="I4" t="str">
            <v>ENDRES ARISTIZABAL</v>
          </cell>
          <cell r="J4" t="str">
            <v>EQUIPOS GLEASON</v>
          </cell>
          <cell r="K4" t="str">
            <v>ESTOPAS INDEGEL</v>
          </cell>
          <cell r="L4" t="str">
            <v>EVALTEC</v>
          </cell>
          <cell r="M4" t="str">
            <v>FERRET. CASTAÑO</v>
          </cell>
          <cell r="N4" t="str">
            <v>FERRET. EL MACHUELO</v>
          </cell>
          <cell r="O4" t="str">
            <v>FERRET. LA REBAJA</v>
          </cell>
          <cell r="P4" t="str">
            <v>FERRET. NURUEÑA</v>
          </cell>
          <cell r="Q4" t="str">
            <v>GALVACEROS</v>
          </cell>
          <cell r="R4" t="str">
            <v>HIGH LIGHTS</v>
          </cell>
          <cell r="S4" t="str">
            <v>INMUNIZADORA COLOMBIA</v>
          </cell>
          <cell r="T4" t="str">
            <v>INTERNACIONAL FERRETERA</v>
          </cell>
          <cell r="U4" t="str">
            <v>ISOLUX</v>
          </cell>
          <cell r="V4" t="str">
            <v>JAIME MEJIA</v>
          </cell>
          <cell r="W4" t="str">
            <v>LAS MALLAS</v>
          </cell>
          <cell r="X4" t="str">
            <v>LOGITRANS</v>
          </cell>
          <cell r="Y4" t="str">
            <v>LUIS EDUARDO ROJAS</v>
          </cell>
          <cell r="Z4" t="str">
            <v>MOLITUR</v>
          </cell>
          <cell r="AA4" t="str">
            <v>NEGOCIOS DE MADERA</v>
          </cell>
          <cell r="AB4" t="str">
            <v>POLIPANEL</v>
          </cell>
          <cell r="AC4" t="str">
            <v>PROMONTAJES</v>
          </cell>
          <cell r="AD4" t="str">
            <v>PVM</v>
          </cell>
          <cell r="AE4" t="str">
            <v>REEMBOLSO</v>
          </cell>
          <cell r="AF4" t="str">
            <v>ROCA</v>
          </cell>
          <cell r="AG4" t="str">
            <v>SEGUR GLASS</v>
          </cell>
          <cell r="AH4" t="str">
            <v>SENA</v>
          </cell>
          <cell r="AI4" t="str">
            <v>SERVIACCESORIOS</v>
          </cell>
          <cell r="AJ4" t="str">
            <v>SERVIANCLAJES</v>
          </cell>
          <cell r="AK4" t="str">
            <v>SERVICIOS DE LA CONSTRUCCION</v>
          </cell>
          <cell r="AL4" t="str">
            <v>SERVIFIJACIONES</v>
          </cell>
          <cell r="AM4" t="str">
            <v>TECNI INDUSTRIAS</v>
          </cell>
          <cell r="AN4" t="str">
            <v>Total general</v>
          </cell>
          <cell r="AO4" t="str">
            <v>UTILIDAD</v>
          </cell>
          <cell r="AP4" t="str">
            <v>IVA</v>
          </cell>
          <cell r="AQ4" t="str">
            <v>TOTAL</v>
          </cell>
        </row>
        <row r="5">
          <cell r="A5" t="str">
            <v>001</v>
          </cell>
          <cell r="D5">
            <v>211839</v>
          </cell>
          <cell r="E5">
            <v>205000</v>
          </cell>
          <cell r="G5">
            <v>570240</v>
          </cell>
          <cell r="M5">
            <v>515689.6</v>
          </cell>
          <cell r="T5">
            <v>245456</v>
          </cell>
          <cell r="Z5">
            <v>721984</v>
          </cell>
          <cell r="AA5">
            <v>10000</v>
          </cell>
          <cell r="AC5">
            <v>7992596</v>
          </cell>
          <cell r="AD5">
            <v>131489.38400000002</v>
          </cell>
          <cell r="AE5">
            <v>21038.301440000003</v>
          </cell>
          <cell r="AF5">
            <v>2175441.2854400002</v>
          </cell>
          <cell r="AN5">
            <v>8449891</v>
          </cell>
          <cell r="AO5">
            <v>549242.91500000004</v>
          </cell>
          <cell r="AP5">
            <v>87878.866400000014</v>
          </cell>
          <cell r="AQ5">
            <v>9087012.7813999988</v>
          </cell>
        </row>
        <row r="6">
          <cell r="A6" t="str">
            <v>005</v>
          </cell>
          <cell r="Y6">
            <v>1104320</v>
          </cell>
          <cell r="AA6">
            <v>121186</v>
          </cell>
          <cell r="AC6">
            <v>121186</v>
          </cell>
          <cell r="AD6">
            <v>7877.09</v>
          </cell>
          <cell r="AE6">
            <v>1260.3344</v>
          </cell>
          <cell r="AF6">
            <v>130323.4244</v>
          </cell>
          <cell r="AN6">
            <v>1104320</v>
          </cell>
          <cell r="AO6">
            <v>71780.800000000003</v>
          </cell>
          <cell r="AP6">
            <v>11484.928</v>
          </cell>
          <cell r="AQ6">
            <v>1187585.7280000001</v>
          </cell>
        </row>
        <row r="7">
          <cell r="A7" t="str">
            <v>017</v>
          </cell>
          <cell r="P7">
            <v>226200</v>
          </cell>
          <cell r="Z7">
            <v>539740</v>
          </cell>
          <cell r="AC7">
            <v>226200</v>
          </cell>
          <cell r="AD7">
            <v>14703</v>
          </cell>
          <cell r="AE7">
            <v>2352.48</v>
          </cell>
          <cell r="AF7">
            <v>243255.48</v>
          </cell>
          <cell r="AK7">
            <v>4135637</v>
          </cell>
          <cell r="AN7">
            <v>4675377</v>
          </cell>
          <cell r="AO7">
            <v>303899.505</v>
          </cell>
          <cell r="AP7">
            <v>48623.9208</v>
          </cell>
          <cell r="AQ7">
            <v>5027900.4258000003</v>
          </cell>
        </row>
        <row r="8">
          <cell r="A8" t="str">
            <v>101</v>
          </cell>
          <cell r="B8">
            <v>215760</v>
          </cell>
          <cell r="L8">
            <v>22400</v>
          </cell>
          <cell r="AC8">
            <v>22400</v>
          </cell>
          <cell r="AD8">
            <v>1456</v>
          </cell>
          <cell r="AE8">
            <v>232.96</v>
          </cell>
          <cell r="AF8">
            <v>24088.959999999999</v>
          </cell>
          <cell r="AG8">
            <v>845640</v>
          </cell>
          <cell r="AN8">
            <v>1061400</v>
          </cell>
          <cell r="AO8">
            <v>68991</v>
          </cell>
          <cell r="AP8">
            <v>11038.56</v>
          </cell>
          <cell r="AQ8">
            <v>1141429.56</v>
          </cell>
        </row>
        <row r="9">
          <cell r="A9" t="str">
            <v>103</v>
          </cell>
          <cell r="B9">
            <v>215760</v>
          </cell>
          <cell r="AA9">
            <v>47500</v>
          </cell>
          <cell r="AC9">
            <v>47500</v>
          </cell>
          <cell r="AD9">
            <v>3087.5</v>
          </cell>
          <cell r="AE9">
            <v>494</v>
          </cell>
          <cell r="AF9">
            <v>51081.5</v>
          </cell>
          <cell r="AG9">
            <v>845640</v>
          </cell>
          <cell r="AN9">
            <v>1061400</v>
          </cell>
          <cell r="AO9">
            <v>68991</v>
          </cell>
          <cell r="AP9">
            <v>11038.56</v>
          </cell>
          <cell r="AQ9">
            <v>1141429.56</v>
          </cell>
        </row>
        <row r="10">
          <cell r="A10" t="str">
            <v>104</v>
          </cell>
          <cell r="E10">
            <v>181656</v>
          </cell>
          <cell r="J10">
            <v>223453.12</v>
          </cell>
          <cell r="AA10">
            <v>8400</v>
          </cell>
          <cell r="AC10">
            <v>231853.12</v>
          </cell>
          <cell r="AD10">
            <v>15070.452800000001</v>
          </cell>
          <cell r="AE10">
            <v>2411.2724480000002</v>
          </cell>
          <cell r="AF10">
            <v>249334.845248</v>
          </cell>
          <cell r="AJ10">
            <v>180960</v>
          </cell>
          <cell r="AM10">
            <v>449400</v>
          </cell>
          <cell r="AN10">
            <v>812016</v>
          </cell>
          <cell r="AO10">
            <v>52781.04</v>
          </cell>
          <cell r="AP10">
            <v>8444.9664000000012</v>
          </cell>
          <cell r="AQ10">
            <v>873242.00640000007</v>
          </cell>
        </row>
        <row r="11">
          <cell r="A11" t="str">
            <v>105</v>
          </cell>
          <cell r="M11">
            <v>34800</v>
          </cell>
          <cell r="V11">
            <v>55680</v>
          </cell>
          <cell r="AC11">
            <v>34800</v>
          </cell>
          <cell r="AD11">
            <v>2262</v>
          </cell>
          <cell r="AE11">
            <v>361.92</v>
          </cell>
          <cell r="AF11">
            <v>37423.919999999998</v>
          </cell>
          <cell r="AN11">
            <v>55680</v>
          </cell>
          <cell r="AO11">
            <v>3619.2000000000003</v>
          </cell>
          <cell r="AP11">
            <v>579.072</v>
          </cell>
          <cell r="AQ11">
            <v>59878.271999999997</v>
          </cell>
        </row>
        <row r="12">
          <cell r="A12" t="str">
            <v>106</v>
          </cell>
          <cell r="O12">
            <v>390920</v>
          </cell>
          <cell r="P12">
            <v>249400</v>
          </cell>
          <cell r="V12">
            <v>55680</v>
          </cell>
          <cell r="AA12">
            <v>61000</v>
          </cell>
          <cell r="AC12">
            <v>701320</v>
          </cell>
          <cell r="AD12">
            <v>45585.8</v>
          </cell>
          <cell r="AE12">
            <v>7293.728000000001</v>
          </cell>
          <cell r="AF12">
            <v>754199.52800000005</v>
          </cell>
          <cell r="AM12">
            <v>449400</v>
          </cell>
          <cell r="AN12">
            <v>505080</v>
          </cell>
          <cell r="AO12">
            <v>32830.200000000004</v>
          </cell>
          <cell r="AP12">
            <v>5252.8320000000012</v>
          </cell>
          <cell r="AQ12">
            <v>543163.03200000001</v>
          </cell>
        </row>
        <row r="13">
          <cell r="A13" t="str">
            <v>107</v>
          </cell>
          <cell r="G13">
            <v>190080</v>
          </cell>
          <cell r="M13">
            <v>711089.28</v>
          </cell>
          <cell r="S13">
            <v>1211040</v>
          </cell>
          <cell r="W13">
            <v>2483204</v>
          </cell>
          <cell r="AC13">
            <v>901169.28</v>
          </cell>
          <cell r="AD13">
            <v>58576.003200000006</v>
          </cell>
          <cell r="AE13">
            <v>9372.1605120000004</v>
          </cell>
          <cell r="AF13">
            <v>969117.44371200004</v>
          </cell>
          <cell r="AN13">
            <v>3694244</v>
          </cell>
          <cell r="AO13">
            <v>240125.86000000002</v>
          </cell>
          <cell r="AP13">
            <v>38420.137600000002</v>
          </cell>
          <cell r="AQ13">
            <v>3972789.9975999999</v>
          </cell>
        </row>
        <row r="14">
          <cell r="A14" t="str">
            <v>109</v>
          </cell>
          <cell r="J14">
            <v>110246.39999999999</v>
          </cell>
          <cell r="M14">
            <v>522069.6</v>
          </cell>
          <cell r="O14">
            <v>3200</v>
          </cell>
          <cell r="AA14">
            <v>742400</v>
          </cell>
          <cell r="AC14">
            <v>632316</v>
          </cell>
          <cell r="AD14">
            <v>41100.54</v>
          </cell>
          <cell r="AE14">
            <v>6576.0864000000001</v>
          </cell>
          <cell r="AF14">
            <v>679992.62640000007</v>
          </cell>
          <cell r="AN14">
            <v>745600</v>
          </cell>
          <cell r="AO14">
            <v>48464</v>
          </cell>
          <cell r="AP14">
            <v>7754.24</v>
          </cell>
          <cell r="AQ14">
            <v>801818.24</v>
          </cell>
        </row>
        <row r="15">
          <cell r="A15" t="str">
            <v>110</v>
          </cell>
          <cell r="E15">
            <v>119268</v>
          </cell>
          <cell r="G15">
            <v>190080</v>
          </cell>
          <cell r="AC15">
            <v>190080</v>
          </cell>
          <cell r="AD15">
            <v>1356164</v>
          </cell>
          <cell r="AE15">
            <v>1976.8320000000001</v>
          </cell>
          <cell r="AF15">
            <v>204412.03200000001</v>
          </cell>
          <cell r="AN15">
            <v>1475432</v>
          </cell>
          <cell r="AO15">
            <v>95903.08</v>
          </cell>
          <cell r="AP15">
            <v>15344.4928</v>
          </cell>
          <cell r="AQ15">
            <v>1586679.5728</v>
          </cell>
        </row>
        <row r="16">
          <cell r="A16" t="str">
            <v>112</v>
          </cell>
          <cell r="G16">
            <v>190080</v>
          </cell>
          <cell r="K16">
            <v>118900</v>
          </cell>
          <cell r="M16">
            <v>87417.600000000006</v>
          </cell>
          <cell r="X16">
            <v>420360</v>
          </cell>
          <cell r="AC16">
            <v>277497.59999999998</v>
          </cell>
          <cell r="AD16">
            <v>18037.343999999997</v>
          </cell>
          <cell r="AE16">
            <v>2885.9750399999998</v>
          </cell>
          <cell r="AF16">
            <v>298420.91903999995</v>
          </cell>
          <cell r="AN16">
            <v>539260</v>
          </cell>
          <cell r="AO16">
            <v>35051.9</v>
          </cell>
          <cell r="AP16">
            <v>5608.3040000000001</v>
          </cell>
          <cell r="AQ16">
            <v>579920.20400000003</v>
          </cell>
        </row>
        <row r="17">
          <cell r="A17" t="str">
            <v>114</v>
          </cell>
          <cell r="C17">
            <v>365760</v>
          </cell>
          <cell r="G17">
            <v>190080</v>
          </cell>
          <cell r="H17">
            <v>306293</v>
          </cell>
          <cell r="J17">
            <v>6960</v>
          </cell>
          <cell r="M17">
            <v>420940.79999999999</v>
          </cell>
          <cell r="AC17">
            <v>983740.8</v>
          </cell>
          <cell r="AD17">
            <v>63943.152000000002</v>
          </cell>
          <cell r="AE17">
            <v>10230.90432</v>
          </cell>
          <cell r="AF17">
            <v>1057914.85632</v>
          </cell>
          <cell r="AN17">
            <v>306293</v>
          </cell>
          <cell r="AO17">
            <v>19909.045000000002</v>
          </cell>
          <cell r="AP17">
            <v>3185.4472000000005</v>
          </cell>
          <cell r="AQ17">
            <v>329387.49219999998</v>
          </cell>
        </row>
        <row r="18">
          <cell r="A18" t="str">
            <v>115</v>
          </cell>
          <cell r="E18">
            <v>92828</v>
          </cell>
          <cell r="G18">
            <v>190080</v>
          </cell>
          <cell r="M18">
            <v>2250.4</v>
          </cell>
          <cell r="N18">
            <v>13920</v>
          </cell>
          <cell r="AC18">
            <v>192330.4</v>
          </cell>
          <cell r="AD18">
            <v>12501.476000000001</v>
          </cell>
          <cell r="AE18">
            <v>2000.2361600000002</v>
          </cell>
          <cell r="AF18">
            <v>206832.11215999999</v>
          </cell>
          <cell r="AN18">
            <v>106748</v>
          </cell>
          <cell r="AO18">
            <v>6938.62</v>
          </cell>
          <cell r="AP18">
            <v>1110.1792</v>
          </cell>
          <cell r="AQ18">
            <v>114796.79919999999</v>
          </cell>
        </row>
        <row r="19">
          <cell r="A19" t="str">
            <v>160</v>
          </cell>
          <cell r="F19">
            <v>1739399</v>
          </cell>
          <cell r="L19">
            <v>17696</v>
          </cell>
          <cell r="M19">
            <v>333868.88</v>
          </cell>
          <cell r="AC19">
            <v>5464368</v>
          </cell>
          <cell r="AD19">
            <v>22851.717200000003</v>
          </cell>
          <cell r="AE19">
            <v>3656.2747520000007</v>
          </cell>
          <cell r="AF19">
            <v>378072.87195200002</v>
          </cell>
          <cell r="AN19">
            <v>7203767</v>
          </cell>
          <cell r="AO19">
            <v>468244.85500000004</v>
          </cell>
          <cell r="AP19">
            <v>74919.176800000001</v>
          </cell>
          <cell r="AQ19">
            <v>7746931.0318</v>
          </cell>
        </row>
        <row r="20">
          <cell r="A20" t="str">
            <v>210</v>
          </cell>
          <cell r="G20">
            <v>423931</v>
          </cell>
          <cell r="I20">
            <v>224000</v>
          </cell>
          <cell r="L20">
            <v>165592</v>
          </cell>
          <cell r="M20">
            <v>409735.2</v>
          </cell>
          <cell r="Z20">
            <v>3427.3333333333335</v>
          </cell>
          <cell r="AC20">
            <v>799327.2</v>
          </cell>
          <cell r="AD20">
            <v>51956.267999999996</v>
          </cell>
          <cell r="AE20">
            <v>8313.00288</v>
          </cell>
          <cell r="AF20">
            <v>859596.47088000004</v>
          </cell>
          <cell r="AN20">
            <v>427358.33333333331</v>
          </cell>
          <cell r="AO20">
            <v>27778.291666666668</v>
          </cell>
          <cell r="AP20">
            <v>4444.5266666666666</v>
          </cell>
          <cell r="AQ20">
            <v>459581.15166666667</v>
          </cell>
        </row>
        <row r="21">
          <cell r="A21" t="str">
            <v>211</v>
          </cell>
          <cell r="M21">
            <v>191748</v>
          </cell>
          <cell r="P21">
            <v>43709</v>
          </cell>
          <cell r="Z21">
            <v>3427.3333333333335</v>
          </cell>
          <cell r="AC21">
            <v>574896</v>
          </cell>
          <cell r="AD21">
            <v>37368.239999999998</v>
          </cell>
          <cell r="AE21">
            <v>5978.9183999999996</v>
          </cell>
          <cell r="AF21">
            <v>618243.15839999996</v>
          </cell>
          <cell r="AN21">
            <v>238884.33333333334</v>
          </cell>
          <cell r="AO21">
            <v>15527.481666666668</v>
          </cell>
          <cell r="AP21">
            <v>2484.3970666666669</v>
          </cell>
          <cell r="AQ21">
            <v>256896.21206666666</v>
          </cell>
        </row>
        <row r="22">
          <cell r="A22" t="str">
            <v>212</v>
          </cell>
          <cell r="J22">
            <v>18096</v>
          </cell>
          <cell r="L22">
            <v>1379364</v>
          </cell>
          <cell r="M22">
            <v>128064</v>
          </cell>
          <cell r="Z22">
            <v>3427.3333333333335</v>
          </cell>
          <cell r="AA22">
            <v>80200</v>
          </cell>
          <cell r="AC22">
            <v>1605724</v>
          </cell>
          <cell r="AD22">
            <v>104372.06</v>
          </cell>
          <cell r="AE22">
            <v>16699.529600000002</v>
          </cell>
          <cell r="AF22">
            <v>1726795.5896000001</v>
          </cell>
          <cell r="AI22">
            <v>461680</v>
          </cell>
          <cell r="AN22">
            <v>465107.33333333331</v>
          </cell>
          <cell r="AO22">
            <v>30231.976666666666</v>
          </cell>
          <cell r="AP22">
            <v>4837.1162666666669</v>
          </cell>
          <cell r="AQ22">
            <v>500176.42626666668</v>
          </cell>
        </row>
        <row r="23">
          <cell r="A23" t="str">
            <v>401</v>
          </cell>
          <cell r="D23">
            <v>2041600</v>
          </cell>
          <cell r="I23">
            <v>448000</v>
          </cell>
          <cell r="J23">
            <v>2189838.7200000002</v>
          </cell>
          <cell r="L23">
            <v>156800</v>
          </cell>
          <cell r="M23">
            <v>2731563.36</v>
          </cell>
          <cell r="AC23">
            <v>2919182</v>
          </cell>
          <cell r="AD23">
            <v>359203.13520000002</v>
          </cell>
          <cell r="AE23">
            <v>57472.501632000007</v>
          </cell>
          <cell r="AF23">
            <v>5942877.7168320008</v>
          </cell>
          <cell r="AN23">
            <v>4960782</v>
          </cell>
          <cell r="AO23">
            <v>322450.83</v>
          </cell>
          <cell r="AP23">
            <v>51592.132800000007</v>
          </cell>
          <cell r="AQ23">
            <v>5334824.9627999999</v>
          </cell>
        </row>
        <row r="24">
          <cell r="A24" t="str">
            <v>ÉXITO BELLO</v>
          </cell>
          <cell r="F24">
            <v>95000</v>
          </cell>
          <cell r="I24">
            <v>75000</v>
          </cell>
          <cell r="J24">
            <v>674238.4</v>
          </cell>
          <cell r="M24">
            <v>86443.199999999997</v>
          </cell>
          <cell r="R24">
            <v>43500</v>
          </cell>
          <cell r="AC24">
            <v>855681.6</v>
          </cell>
          <cell r="AD24">
            <v>55619.304000000004</v>
          </cell>
          <cell r="AE24">
            <v>8899.0886399999999</v>
          </cell>
          <cell r="AF24">
            <v>920199.99263999995</v>
          </cell>
          <cell r="AN24">
            <v>118500</v>
          </cell>
          <cell r="AO24">
            <v>7702.5</v>
          </cell>
          <cell r="AP24">
            <v>1232.4000000000001</v>
          </cell>
          <cell r="AQ24">
            <v>127434.9</v>
          </cell>
        </row>
        <row r="25">
          <cell r="A25" t="str">
            <v>ÉXITO COLOMBIA</v>
          </cell>
          <cell r="D25">
            <v>941926</v>
          </cell>
          <cell r="J25">
            <v>695791.2</v>
          </cell>
          <cell r="L25">
            <v>131309.92000000001</v>
          </cell>
          <cell r="M25">
            <v>532927.19999999995</v>
          </cell>
          <cell r="AC25">
            <v>1360028.32</v>
          </cell>
          <cell r="AD25">
            <v>88401.840800000005</v>
          </cell>
          <cell r="AE25">
            <v>14144.294528</v>
          </cell>
          <cell r="AF25">
            <v>1462574.4553280002</v>
          </cell>
          <cell r="AN25">
            <v>941926</v>
          </cell>
          <cell r="AO25">
            <v>61225.19</v>
          </cell>
          <cell r="AP25">
            <v>9796.0304000000015</v>
          </cell>
          <cell r="AQ25">
            <v>1012947.2204</v>
          </cell>
        </row>
        <row r="26">
          <cell r="A26" t="str">
            <v>ÉXITO ENVIGADO</v>
          </cell>
          <cell r="I26">
            <v>75000</v>
          </cell>
          <cell r="J26">
            <v>1163442.8799999999</v>
          </cell>
          <cell r="M26">
            <v>958586.88</v>
          </cell>
          <cell r="R26">
            <v>29000</v>
          </cell>
          <cell r="U26">
            <v>148313</v>
          </cell>
          <cell r="W26">
            <v>669332</v>
          </cell>
          <cell r="AC26">
            <v>2791361.76</v>
          </cell>
          <cell r="AD26">
            <v>181438.51439999999</v>
          </cell>
          <cell r="AE26">
            <v>29030.162303999998</v>
          </cell>
          <cell r="AF26">
            <v>108429</v>
          </cell>
          <cell r="AN26">
            <v>360742</v>
          </cell>
          <cell r="AO26">
            <v>23448.23</v>
          </cell>
          <cell r="AP26">
            <v>3751.7168000000001</v>
          </cell>
          <cell r="AQ26">
            <v>387941.94679999998</v>
          </cell>
        </row>
        <row r="27">
          <cell r="A27" t="str">
            <v>ÉXITO LAURELES</v>
          </cell>
          <cell r="C27">
            <v>372000</v>
          </cell>
          <cell r="D27">
            <v>1185388</v>
          </cell>
          <cell r="I27">
            <v>75000</v>
          </cell>
          <cell r="J27">
            <v>78880</v>
          </cell>
          <cell r="L27">
            <v>39200</v>
          </cell>
          <cell r="M27">
            <v>931499.72</v>
          </cell>
          <cell r="AA27">
            <v>20000</v>
          </cell>
          <cell r="AC27">
            <v>1069579.72</v>
          </cell>
          <cell r="AD27">
            <v>69522.681800000006</v>
          </cell>
          <cell r="AE27">
            <v>11123.629088000002</v>
          </cell>
          <cell r="AF27">
            <v>1150226.0308879998</v>
          </cell>
          <cell r="AL27">
            <v>58000</v>
          </cell>
          <cell r="AN27">
            <v>1690388</v>
          </cell>
          <cell r="AO27">
            <v>109875.22</v>
          </cell>
          <cell r="AP27">
            <v>17580.035200000002</v>
          </cell>
          <cell r="AQ27">
            <v>1817843.2552</v>
          </cell>
        </row>
        <row r="28">
          <cell r="A28" t="str">
            <v>ÉXITO POBLADO</v>
          </cell>
          <cell r="I28">
            <v>75000</v>
          </cell>
          <cell r="L28">
            <v>100800</v>
          </cell>
          <cell r="M28">
            <v>681885.12</v>
          </cell>
          <cell r="R28">
            <v>117160</v>
          </cell>
          <cell r="AA28">
            <v>18757</v>
          </cell>
          <cell r="AC28">
            <v>801442.12</v>
          </cell>
          <cell r="AD28">
            <v>52093.737800000003</v>
          </cell>
          <cell r="AE28">
            <v>8334.9980480000013</v>
          </cell>
          <cell r="AF28">
            <v>861870.85584800004</v>
          </cell>
          <cell r="AN28">
            <v>192160</v>
          </cell>
          <cell r="AO28">
            <v>12490.4</v>
          </cell>
          <cell r="AP28">
            <v>1998.4639999999999</v>
          </cell>
          <cell r="AQ28">
            <v>206648.864</v>
          </cell>
        </row>
        <row r="29">
          <cell r="A29" t="str">
            <v>R07</v>
          </cell>
          <cell r="J29">
            <v>33510</v>
          </cell>
          <cell r="L29">
            <v>4524</v>
          </cell>
          <cell r="O29">
            <v>52000</v>
          </cell>
          <cell r="P29">
            <v>527800</v>
          </cell>
          <cell r="Q29">
            <v>481892</v>
          </cell>
          <cell r="S29">
            <v>358002.68</v>
          </cell>
          <cell r="AC29">
            <v>1226309.08</v>
          </cell>
          <cell r="AD29">
            <v>79710.090200000006</v>
          </cell>
          <cell r="AE29">
            <v>12753.614432000002</v>
          </cell>
          <cell r="AF29">
            <v>1318772.7846320001</v>
          </cell>
          <cell r="AH29">
            <v>316725</v>
          </cell>
          <cell r="AN29">
            <v>888651</v>
          </cell>
          <cell r="AO29">
            <v>57762.315000000002</v>
          </cell>
          <cell r="AP29">
            <v>9241.9704000000002</v>
          </cell>
          <cell r="AQ29">
            <v>955655.28539999994</v>
          </cell>
        </row>
        <row r="30">
          <cell r="A30" t="str">
            <v>REF. APE</v>
          </cell>
          <cell r="O30">
            <v>1837637.2</v>
          </cell>
          <cell r="S30">
            <v>624237.76</v>
          </cell>
          <cell r="AB30">
            <v>4136584</v>
          </cell>
          <cell r="AC30">
            <v>2461874.96</v>
          </cell>
          <cell r="AD30">
            <v>160021.87239999999</v>
          </cell>
          <cell r="AE30">
            <v>25603.499584000001</v>
          </cell>
          <cell r="AF30">
            <v>2647500.3319839998</v>
          </cell>
          <cell r="AN30">
            <v>4136584</v>
          </cell>
          <cell r="AO30">
            <v>268877.96000000002</v>
          </cell>
          <cell r="AP30">
            <v>43020.473600000005</v>
          </cell>
          <cell r="AQ30">
            <v>4448482.4336000001</v>
          </cell>
        </row>
        <row r="31">
          <cell r="A31" t="str">
            <v>R11</v>
          </cell>
          <cell r="S31">
            <v>1162120.48</v>
          </cell>
          <cell r="AC31">
            <v>1162120.48</v>
          </cell>
          <cell r="AD31">
            <v>1940913</v>
          </cell>
          <cell r="AE31">
            <v>12086.052992000001</v>
          </cell>
          <cell r="AF31">
            <v>1249744.3641919999</v>
          </cell>
          <cell r="AN31">
            <v>1940913</v>
          </cell>
          <cell r="AO31">
            <v>126159.345</v>
          </cell>
          <cell r="AP31">
            <v>20185.495200000001</v>
          </cell>
          <cell r="AQ31">
            <v>2087257.8402</v>
          </cell>
        </row>
        <row r="32">
          <cell r="A32" t="str">
            <v>320</v>
          </cell>
          <cell r="G32">
            <v>2862243</v>
          </cell>
          <cell r="P32">
            <v>2917400</v>
          </cell>
          <cell r="Y32">
            <v>1428615.4</v>
          </cell>
          <cell r="Z32">
            <v>107520</v>
          </cell>
          <cell r="AC32">
            <v>4346015.4000000004</v>
          </cell>
          <cell r="AD32">
            <v>282491.00100000005</v>
          </cell>
          <cell r="AE32">
            <v>253576</v>
          </cell>
          <cell r="AF32">
            <v>4673704.9611600004</v>
          </cell>
          <cell r="AN32">
            <v>3223339</v>
          </cell>
          <cell r="AO32">
            <v>209517.035</v>
          </cell>
          <cell r="AP32">
            <v>33522.725599999998</v>
          </cell>
          <cell r="AQ32">
            <v>3466378.7606000002</v>
          </cell>
        </row>
      </sheetData>
      <sheetData sheetId="46" refreshError="1">
        <row r="3">
          <cell r="A3" t="str">
            <v>Suma de VALORES</v>
          </cell>
        </row>
        <row r="4">
          <cell r="A4" t="str">
            <v>CODIGO</v>
          </cell>
          <cell r="B4" t="str">
            <v>CARLOS MARIO PARIS</v>
          </cell>
          <cell r="C4" t="str">
            <v>Total general</v>
          </cell>
          <cell r="D4" t="str">
            <v>UTILIDAD</v>
          </cell>
          <cell r="E4" t="str">
            <v>IVA</v>
          </cell>
          <cell r="F4" t="str">
            <v>TOTAL</v>
          </cell>
        </row>
        <row r="5">
          <cell r="A5" t="str">
            <v>105</v>
          </cell>
          <cell r="B5">
            <v>778333.5</v>
          </cell>
          <cell r="C5">
            <v>778333.5</v>
          </cell>
          <cell r="D5">
            <v>50591.677500000005</v>
          </cell>
          <cell r="E5">
            <v>132628.02840000001</v>
          </cell>
          <cell r="F5">
            <v>961553.20589999994</v>
          </cell>
        </row>
        <row r="6">
          <cell r="A6" t="str">
            <v>106</v>
          </cell>
          <cell r="B6">
            <v>778334</v>
          </cell>
          <cell r="C6">
            <v>778334</v>
          </cell>
          <cell r="D6">
            <v>50591.71</v>
          </cell>
          <cell r="E6">
            <v>132628.11359999998</v>
          </cell>
          <cell r="F6">
            <v>961553.8236</v>
          </cell>
        </row>
        <row r="7">
          <cell r="A7" t="str">
            <v>R07</v>
          </cell>
          <cell r="B7">
            <v>790688</v>
          </cell>
          <cell r="C7">
            <v>790688</v>
          </cell>
          <cell r="D7">
            <v>51394.720000000001</v>
          </cell>
          <cell r="E7">
            <v>134733.2352</v>
          </cell>
          <cell r="F7">
            <v>976815.95519999997</v>
          </cell>
        </row>
        <row r="8">
          <cell r="A8" t="str">
            <v>R11</v>
          </cell>
          <cell r="B8">
            <v>790688</v>
          </cell>
          <cell r="C8">
            <v>790688</v>
          </cell>
          <cell r="D8">
            <v>51394.720000000001</v>
          </cell>
          <cell r="E8">
            <v>134733.2352</v>
          </cell>
          <cell r="F8">
            <v>976815.95519999997</v>
          </cell>
        </row>
        <row r="9">
          <cell r="A9" t="str">
            <v>R12</v>
          </cell>
          <cell r="B9">
            <v>790688</v>
          </cell>
          <cell r="C9">
            <v>790688</v>
          </cell>
          <cell r="D9">
            <v>51394.720000000001</v>
          </cell>
          <cell r="E9">
            <v>134733.2352</v>
          </cell>
          <cell r="F9">
            <v>976815.95519999997</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Salarios"/>
      <sheetName val="Data"/>
      <sheetName val="PROVISIONAL"/>
      <sheetName val="ME 2,1"/>
      <sheetName val="ME 2,2"/>
      <sheetName val="ME 2,3"/>
      <sheetName val="ME 2,4"/>
      <sheetName val="ME 2,5"/>
      <sheetName val="ME 2,6"/>
      <sheetName val="ME 2,7"/>
      <sheetName val="ME 2,8"/>
      <sheetName val="ME 2,9"/>
      <sheetName val="ME 2,10"/>
      <sheetName val="ME 2,11"/>
      <sheetName val="ME 2,12"/>
      <sheetName val="ME 2,13"/>
      <sheetName val="ME 2,14"/>
      <sheetName val="ME 2,15"/>
    </sheetNames>
    <sheetDataSet>
      <sheetData sheetId="0"/>
      <sheetData sheetId="1"/>
      <sheetData sheetId="2">
        <row r="5">
          <cell r="H5">
            <v>0.32200000000000001</v>
          </cell>
        </row>
        <row r="6">
          <cell r="H6">
            <v>0.01</v>
          </cell>
        </row>
        <row r="8">
          <cell r="H8">
            <v>0.88059267393776997</v>
          </cell>
        </row>
        <row r="10">
          <cell r="H10">
            <v>0.5</v>
          </cell>
        </row>
        <row r="40">
          <cell r="A40" t="str">
            <v>MATERIALES</v>
          </cell>
        </row>
        <row r="41">
          <cell r="A41" t="str">
            <v>Código</v>
          </cell>
          <cell r="B41" t="str">
            <v>Descripción Herramientas</v>
          </cell>
          <cell r="D41" t="str">
            <v>Unidad</v>
          </cell>
          <cell r="E41" t="str">
            <v>Valor Ofert</v>
          </cell>
          <cell r="F41" t="str">
            <v>Fecha</v>
          </cell>
          <cell r="G41" t="str">
            <v>Vr real+IVA</v>
          </cell>
          <cell r="H41" t="str">
            <v>Marca</v>
          </cell>
          <cell r="I41" t="str">
            <v>Referencia</v>
          </cell>
        </row>
        <row r="42">
          <cell r="A42" t="str">
            <v>HERRAJES, CONECTORES, TERMINALES</v>
          </cell>
        </row>
        <row r="43">
          <cell r="A43" t="str">
            <v>Código</v>
          </cell>
          <cell r="B43" t="str">
            <v>Descripción Herramientas</v>
          </cell>
          <cell r="D43" t="str">
            <v>Unidad</v>
          </cell>
          <cell r="E43" t="str">
            <v>Valor Ofert</v>
          </cell>
          <cell r="F43" t="str">
            <v>Fecha</v>
          </cell>
          <cell r="G43" t="str">
            <v>Vr real+IVA</v>
          </cell>
          <cell r="H43" t="str">
            <v>Marca</v>
          </cell>
          <cell r="I43" t="str">
            <v>Referencia</v>
          </cell>
        </row>
        <row r="44">
          <cell r="A44">
            <v>1</v>
          </cell>
          <cell r="B44" t="str">
            <v>Abrazadera de una salida 11"</v>
          </cell>
          <cell r="D44" t="str">
            <v>Un</v>
          </cell>
          <cell r="E44">
            <v>14134</v>
          </cell>
          <cell r="G44">
            <v>9800</v>
          </cell>
        </row>
        <row r="45">
          <cell r="A45">
            <v>2</v>
          </cell>
          <cell r="B45" t="str">
            <v>Abrazadera en U 10"</v>
          </cell>
          <cell r="D45" t="str">
            <v>Un</v>
          </cell>
          <cell r="E45">
            <v>7211</v>
          </cell>
          <cell r="G45">
            <v>5000</v>
          </cell>
        </row>
        <row r="46">
          <cell r="A46">
            <v>3</v>
          </cell>
          <cell r="B46" t="str">
            <v xml:space="preserve">Abrazadera para pararrayos tipo franklin </v>
          </cell>
          <cell r="D46" t="str">
            <v>Un</v>
          </cell>
          <cell r="E46">
            <v>57690</v>
          </cell>
          <cell r="F46">
            <v>37447</v>
          </cell>
          <cell r="G46">
            <v>40000</v>
          </cell>
        </row>
        <row r="47">
          <cell r="A47">
            <v>4</v>
          </cell>
          <cell r="B47" t="str">
            <v>Accesorios de Conexión</v>
          </cell>
          <cell r="D47" t="str">
            <v>Gl</v>
          </cell>
          <cell r="E47">
            <v>330171</v>
          </cell>
          <cell r="G47">
            <v>228926.4</v>
          </cell>
        </row>
        <row r="48">
          <cell r="A48">
            <v>5</v>
          </cell>
          <cell r="B48" t="str">
            <v>Aisladores de carrete</v>
          </cell>
          <cell r="D48" t="str">
            <v>un</v>
          </cell>
          <cell r="E48">
            <v>2844</v>
          </cell>
          <cell r="G48">
            <v>1971.9999999999998</v>
          </cell>
        </row>
        <row r="49">
          <cell r="A49">
            <v>6</v>
          </cell>
          <cell r="B49" t="str">
            <v>Bentonita 50 Kg</v>
          </cell>
          <cell r="D49" t="str">
            <v>Bt</v>
          </cell>
          <cell r="E49">
            <v>21247</v>
          </cell>
          <cell r="F49">
            <v>37481</v>
          </cell>
          <cell r="G49">
            <v>14731.999999999998</v>
          </cell>
        </row>
        <row r="50">
          <cell r="A50">
            <v>7</v>
          </cell>
          <cell r="B50" t="str">
            <v>Bridas 2"</v>
          </cell>
          <cell r="D50" t="str">
            <v>Un</v>
          </cell>
          <cell r="E50">
            <v>30287</v>
          </cell>
          <cell r="G50">
            <v>21000</v>
          </cell>
        </row>
        <row r="51">
          <cell r="A51">
            <v>8</v>
          </cell>
          <cell r="B51" t="str">
            <v>Cruceta Metálica 2,5 M</v>
          </cell>
          <cell r="D51" t="str">
            <v>Un</v>
          </cell>
          <cell r="E51">
            <v>60575</v>
          </cell>
          <cell r="G51">
            <v>42000</v>
          </cell>
        </row>
        <row r="52">
          <cell r="A52">
            <v>9</v>
          </cell>
          <cell r="B52" t="str">
            <v>Channel Galvanizado x 2,4 mt</v>
          </cell>
          <cell r="D52" t="str">
            <v>Un</v>
          </cell>
          <cell r="E52">
            <v>21634</v>
          </cell>
          <cell r="F52">
            <v>37447</v>
          </cell>
          <cell r="G52">
            <v>15000</v>
          </cell>
        </row>
        <row r="53">
          <cell r="A53">
            <v>10</v>
          </cell>
          <cell r="B53" t="str">
            <v>diagonal Metálica</v>
          </cell>
          <cell r="D53" t="str">
            <v>Un</v>
          </cell>
          <cell r="E53">
            <v>16586</v>
          </cell>
          <cell r="G53">
            <v>11500</v>
          </cell>
        </row>
        <row r="54">
          <cell r="A54">
            <v>11</v>
          </cell>
          <cell r="B54" t="str">
            <v>esparrago 5/8" x 12"</v>
          </cell>
          <cell r="D54" t="str">
            <v>Un</v>
          </cell>
          <cell r="E54">
            <v>5336</v>
          </cell>
          <cell r="G54">
            <v>3700</v>
          </cell>
        </row>
        <row r="55">
          <cell r="A55">
            <v>12</v>
          </cell>
          <cell r="B55" t="str">
            <v>esparrago 5/8" x 20"</v>
          </cell>
          <cell r="D55" t="str">
            <v>Un</v>
          </cell>
          <cell r="E55">
            <v>5769</v>
          </cell>
          <cell r="G55">
            <v>4000</v>
          </cell>
        </row>
        <row r="56">
          <cell r="A56">
            <v>13</v>
          </cell>
          <cell r="B56" t="str">
            <v>Formaleta de madera</v>
          </cell>
          <cell r="D56" t="str">
            <v>Gl</v>
          </cell>
          <cell r="E56">
            <v>43268</v>
          </cell>
          <cell r="F56">
            <v>37447</v>
          </cell>
          <cell r="G56">
            <v>30000</v>
          </cell>
        </row>
        <row r="57">
          <cell r="A57">
            <v>14</v>
          </cell>
          <cell r="B57" t="str">
            <v>Hebillas 1/2"</v>
          </cell>
          <cell r="D57" t="str">
            <v>Un</v>
          </cell>
          <cell r="E57">
            <v>721</v>
          </cell>
          <cell r="G57">
            <v>500</v>
          </cell>
        </row>
        <row r="58">
          <cell r="A58">
            <v>15</v>
          </cell>
          <cell r="B58" t="str">
            <v>Herrajes de Seguridad</v>
          </cell>
          <cell r="D58" t="str">
            <v>Un</v>
          </cell>
          <cell r="E58">
            <v>2870095</v>
          </cell>
          <cell r="G58">
            <v>1990000</v>
          </cell>
        </row>
        <row r="59">
          <cell r="A59">
            <v>16</v>
          </cell>
          <cell r="B59" t="str">
            <v>Cinta Band It 1/2"</v>
          </cell>
          <cell r="D59" t="str">
            <v>Ml</v>
          </cell>
          <cell r="E59">
            <v>1442</v>
          </cell>
          <cell r="G59">
            <v>1000</v>
          </cell>
        </row>
        <row r="60">
          <cell r="A60">
            <v>17</v>
          </cell>
          <cell r="B60" t="str">
            <v>Collarin una salida</v>
          </cell>
          <cell r="D60" t="str">
            <v>Un</v>
          </cell>
          <cell r="E60">
            <v>14423</v>
          </cell>
          <cell r="G60">
            <v>10000</v>
          </cell>
        </row>
        <row r="61">
          <cell r="A61">
            <v>18</v>
          </cell>
          <cell r="B61" t="str">
            <v>Conector 90º 1"</v>
          </cell>
          <cell r="D61" t="str">
            <v>un</v>
          </cell>
          <cell r="E61">
            <v>11827</v>
          </cell>
          <cell r="G61">
            <v>8200</v>
          </cell>
        </row>
        <row r="62">
          <cell r="A62">
            <v>19</v>
          </cell>
          <cell r="B62" t="str">
            <v>Conector cable pasante</v>
          </cell>
          <cell r="D62" t="str">
            <v>Un</v>
          </cell>
          <cell r="E62">
            <v>13384</v>
          </cell>
          <cell r="G62">
            <v>9280</v>
          </cell>
        </row>
        <row r="63">
          <cell r="A63">
            <v>20</v>
          </cell>
          <cell r="B63" t="str">
            <v>Conector curvo 1"</v>
          </cell>
          <cell r="D63" t="str">
            <v>un</v>
          </cell>
          <cell r="E63">
            <v>11827</v>
          </cell>
          <cell r="G63">
            <v>8200</v>
          </cell>
        </row>
        <row r="64">
          <cell r="A64">
            <v>21</v>
          </cell>
          <cell r="B64" t="str">
            <v>Conector de compresión 2/0</v>
          </cell>
          <cell r="D64" t="str">
            <v>Un</v>
          </cell>
          <cell r="E64">
            <v>5481</v>
          </cell>
          <cell r="G64">
            <v>3800</v>
          </cell>
        </row>
        <row r="65">
          <cell r="A65">
            <v>22</v>
          </cell>
          <cell r="B65" t="str">
            <v>Conector GARD Tubo 1" - Cable 4 - 2/0</v>
          </cell>
          <cell r="D65" t="str">
            <v>Un</v>
          </cell>
          <cell r="E65">
            <v>43268</v>
          </cell>
          <cell r="F65">
            <v>37447</v>
          </cell>
          <cell r="G65">
            <v>30000</v>
          </cell>
        </row>
        <row r="66">
          <cell r="A66">
            <v>23</v>
          </cell>
          <cell r="B66" t="str">
            <v>Conector Tipo GARD 1 1/2"</v>
          </cell>
          <cell r="D66" t="str">
            <v>Un</v>
          </cell>
          <cell r="E66">
            <v>59060</v>
          </cell>
          <cell r="F66">
            <v>37447</v>
          </cell>
          <cell r="G66">
            <v>40950</v>
          </cell>
        </row>
        <row r="67">
          <cell r="A67">
            <v>24</v>
          </cell>
          <cell r="B67" t="str">
            <v>Conector Tipo GARD 1"</v>
          </cell>
          <cell r="D67" t="str">
            <v>Un</v>
          </cell>
          <cell r="E67">
            <v>48186</v>
          </cell>
          <cell r="F67">
            <v>37447</v>
          </cell>
          <cell r="G67">
            <v>33410</v>
          </cell>
        </row>
        <row r="68">
          <cell r="A68">
            <v>25</v>
          </cell>
          <cell r="B68" t="str">
            <v>Conector Tipo GARD 3"</v>
          </cell>
          <cell r="D68" t="str">
            <v>Un</v>
          </cell>
          <cell r="E68">
            <v>66935</v>
          </cell>
          <cell r="F68">
            <v>37447</v>
          </cell>
          <cell r="G68">
            <v>46410</v>
          </cell>
        </row>
        <row r="69">
          <cell r="A69">
            <v>26</v>
          </cell>
          <cell r="B69" t="str">
            <v>conectores 1"</v>
          </cell>
          <cell r="D69" t="str">
            <v>Un</v>
          </cell>
          <cell r="E69">
            <v>4327</v>
          </cell>
          <cell r="G69">
            <v>3000</v>
          </cell>
        </row>
        <row r="70">
          <cell r="A70">
            <v>27</v>
          </cell>
          <cell r="B70" t="str">
            <v>Union universal 2"</v>
          </cell>
          <cell r="D70" t="str">
            <v>Un</v>
          </cell>
          <cell r="E70">
            <v>43268</v>
          </cell>
          <cell r="G70">
            <v>30000</v>
          </cell>
        </row>
        <row r="71">
          <cell r="A71">
            <v>28</v>
          </cell>
          <cell r="B71" t="str">
            <v>Marquillas, terminales y amarres</v>
          </cell>
          <cell r="D71" t="str">
            <v>Gl</v>
          </cell>
          <cell r="E71">
            <v>21634</v>
          </cell>
          <cell r="F71">
            <v>37447</v>
          </cell>
          <cell r="G71">
            <v>15000</v>
          </cell>
        </row>
        <row r="72">
          <cell r="A72">
            <v>29</v>
          </cell>
          <cell r="B72" t="str">
            <v>Tornillos, tuercas, guazas y arandelas</v>
          </cell>
          <cell r="D72" t="str">
            <v>Gl</v>
          </cell>
          <cell r="E72">
            <v>14423</v>
          </cell>
          <cell r="F72">
            <v>37447</v>
          </cell>
          <cell r="G72">
            <v>10000</v>
          </cell>
        </row>
        <row r="73">
          <cell r="A73">
            <v>30</v>
          </cell>
          <cell r="B73" t="str">
            <v>Percha de 4 puestos</v>
          </cell>
          <cell r="D73" t="str">
            <v>un</v>
          </cell>
          <cell r="E73">
            <v>36056</v>
          </cell>
          <cell r="G73">
            <v>25000</v>
          </cell>
        </row>
        <row r="74">
          <cell r="A74">
            <v>31</v>
          </cell>
          <cell r="B74" t="str">
            <v>Platina Acero inox. 0,7 x 0,5 m</v>
          </cell>
          <cell r="D74" t="str">
            <v>Un</v>
          </cell>
          <cell r="E74">
            <v>14423</v>
          </cell>
          <cell r="G74">
            <v>10000</v>
          </cell>
        </row>
        <row r="75">
          <cell r="A75">
            <v>32</v>
          </cell>
          <cell r="B75" t="str">
            <v>Platina Cu 0,5 x 0,05 x 0,008</v>
          </cell>
          <cell r="D75" t="str">
            <v>Un</v>
          </cell>
          <cell r="E75">
            <v>36056</v>
          </cell>
          <cell r="F75">
            <v>37447</v>
          </cell>
          <cell r="G75">
            <v>25000</v>
          </cell>
        </row>
        <row r="76">
          <cell r="A76">
            <v>33</v>
          </cell>
          <cell r="B76" t="str">
            <v>Prensaestopas 1/2"</v>
          </cell>
          <cell r="D76" t="str">
            <v>Un</v>
          </cell>
          <cell r="E76">
            <v>14423</v>
          </cell>
          <cell r="G76">
            <v>10000</v>
          </cell>
        </row>
        <row r="77">
          <cell r="A77">
            <v>34</v>
          </cell>
          <cell r="B77" t="str">
            <v>Prensaestopas 3/4" Nema 4X</v>
          </cell>
          <cell r="D77" t="str">
            <v>Un</v>
          </cell>
          <cell r="E77">
            <v>7500</v>
          </cell>
          <cell r="G77">
            <v>5200</v>
          </cell>
        </row>
        <row r="78">
          <cell r="A78">
            <v>35</v>
          </cell>
          <cell r="B78" t="str">
            <v>Soporte y accesorios de fijacon de caja conexión</v>
          </cell>
          <cell r="D78" t="str">
            <v>Un</v>
          </cell>
          <cell r="E78">
            <v>173071</v>
          </cell>
          <cell r="F78">
            <v>37447</v>
          </cell>
          <cell r="G78">
            <v>120000</v>
          </cell>
          <cell r="H78" t="str">
            <v>Tecna</v>
          </cell>
        </row>
        <row r="79">
          <cell r="A79">
            <v>36</v>
          </cell>
          <cell r="B79" t="str">
            <v>Soportes y accesorios de fijación de tuberia</v>
          </cell>
          <cell r="D79" t="str">
            <v>Un</v>
          </cell>
          <cell r="E79">
            <v>28845</v>
          </cell>
          <cell r="F79">
            <v>37447</v>
          </cell>
          <cell r="G79">
            <v>20000</v>
          </cell>
          <cell r="H79" t="str">
            <v>Tecna</v>
          </cell>
        </row>
        <row r="80">
          <cell r="A80">
            <v>37</v>
          </cell>
          <cell r="B80" t="str">
            <v>Soportes y accesorios de fijación de bandejas</v>
          </cell>
          <cell r="D80" t="str">
            <v>Un</v>
          </cell>
          <cell r="E80">
            <v>122592</v>
          </cell>
          <cell r="F80">
            <v>37447</v>
          </cell>
          <cell r="G80">
            <v>85000</v>
          </cell>
          <cell r="H80" t="str">
            <v>Tecna/Ceno</v>
          </cell>
        </row>
        <row r="81">
          <cell r="A81">
            <v>38</v>
          </cell>
          <cell r="B81" t="str">
            <v>Soportes Tubería Enterrada</v>
          </cell>
          <cell r="D81" t="str">
            <v>Gl</v>
          </cell>
          <cell r="E81">
            <v>14423</v>
          </cell>
          <cell r="G81">
            <v>10000</v>
          </cell>
        </row>
        <row r="82">
          <cell r="A82">
            <v>39</v>
          </cell>
          <cell r="B82" t="str">
            <v>Boquillas con puesta a tierra</v>
          </cell>
          <cell r="D82" t="str">
            <v>Gl</v>
          </cell>
          <cell r="E82">
            <v>14423</v>
          </cell>
          <cell r="G82">
            <v>10000</v>
          </cell>
        </row>
        <row r="83">
          <cell r="A83">
            <v>40</v>
          </cell>
          <cell r="B83" t="str">
            <v>Cinta a islante 33 3M</v>
          </cell>
          <cell r="D83" t="str">
            <v>Un</v>
          </cell>
          <cell r="E83">
            <v>21634</v>
          </cell>
          <cell r="F83">
            <v>37447</v>
          </cell>
          <cell r="G83">
            <v>15000</v>
          </cell>
        </row>
        <row r="84">
          <cell r="A84">
            <v>41</v>
          </cell>
          <cell r="B84" t="str">
            <v>Cinta aislante 120 3M</v>
          </cell>
          <cell r="D84" t="str">
            <v>Un</v>
          </cell>
          <cell r="E84">
            <v>43268</v>
          </cell>
          <cell r="F84">
            <v>37447</v>
          </cell>
          <cell r="G84">
            <v>30000</v>
          </cell>
        </row>
        <row r="85">
          <cell r="A85">
            <v>42</v>
          </cell>
          <cell r="B85" t="str">
            <v>Soporte y accesorios de fijacion de lampara, interrup, tomas</v>
          </cell>
          <cell r="D85" t="str">
            <v>Gl</v>
          </cell>
          <cell r="E85">
            <v>43268</v>
          </cell>
          <cell r="G85">
            <v>30000</v>
          </cell>
        </row>
        <row r="86">
          <cell r="A86">
            <v>43</v>
          </cell>
          <cell r="D86" t="str">
            <v>Gl</v>
          </cell>
          <cell r="E86">
            <v>0</v>
          </cell>
        </row>
        <row r="87">
          <cell r="A87">
            <v>44</v>
          </cell>
          <cell r="D87" t="str">
            <v>Ml</v>
          </cell>
          <cell r="E87">
            <v>0</v>
          </cell>
        </row>
        <row r="88">
          <cell r="A88">
            <v>45</v>
          </cell>
          <cell r="D88" t="str">
            <v>Ml</v>
          </cell>
          <cell r="E88">
            <v>0</v>
          </cell>
        </row>
        <row r="89">
          <cell r="A89">
            <v>46</v>
          </cell>
          <cell r="D89" t="str">
            <v>Ml</v>
          </cell>
          <cell r="E89">
            <v>0</v>
          </cell>
        </row>
        <row r="90">
          <cell r="A90">
            <v>47</v>
          </cell>
          <cell r="D90" t="str">
            <v>Ml</v>
          </cell>
          <cell r="E90">
            <v>0</v>
          </cell>
        </row>
        <row r="91">
          <cell r="A91">
            <v>48</v>
          </cell>
          <cell r="D91" t="str">
            <v>Ml</v>
          </cell>
          <cell r="E91">
            <v>0</v>
          </cell>
        </row>
        <row r="92">
          <cell r="A92">
            <v>49</v>
          </cell>
          <cell r="D92" t="str">
            <v>Ml</v>
          </cell>
          <cell r="E92">
            <v>0</v>
          </cell>
        </row>
        <row r="93">
          <cell r="A93">
            <v>50</v>
          </cell>
          <cell r="D93" t="str">
            <v>Ml</v>
          </cell>
          <cell r="E93">
            <v>0</v>
          </cell>
        </row>
        <row r="94">
          <cell r="A94">
            <v>51</v>
          </cell>
          <cell r="D94" t="str">
            <v>Ml</v>
          </cell>
          <cell r="E94">
            <v>0</v>
          </cell>
        </row>
        <row r="95">
          <cell r="A95">
            <v>52</v>
          </cell>
          <cell r="D95" t="str">
            <v>Ml</v>
          </cell>
          <cell r="E95">
            <v>0</v>
          </cell>
        </row>
        <row r="96">
          <cell r="A96">
            <v>53</v>
          </cell>
          <cell r="D96" t="str">
            <v>Ml</v>
          </cell>
          <cell r="E96">
            <v>0</v>
          </cell>
        </row>
        <row r="97">
          <cell r="A97">
            <v>54</v>
          </cell>
          <cell r="D97" t="str">
            <v>Ml</v>
          </cell>
          <cell r="E97">
            <v>0</v>
          </cell>
        </row>
        <row r="98">
          <cell r="A98">
            <v>55</v>
          </cell>
          <cell r="D98" t="str">
            <v>Ml</v>
          </cell>
          <cell r="E98">
            <v>0</v>
          </cell>
        </row>
        <row r="99">
          <cell r="A99">
            <v>56</v>
          </cell>
          <cell r="D99" t="str">
            <v>Ml</v>
          </cell>
          <cell r="E99">
            <v>0</v>
          </cell>
        </row>
        <row r="100">
          <cell r="A100">
            <v>57</v>
          </cell>
          <cell r="D100" t="str">
            <v>Ml</v>
          </cell>
          <cell r="E100">
            <v>0</v>
          </cell>
          <cell r="I100" t="str">
            <v xml:space="preserve">BULB LIGHT (FOR NV-1)  1B365 </v>
          </cell>
        </row>
        <row r="101">
          <cell r="A101">
            <v>58</v>
          </cell>
          <cell r="D101" t="str">
            <v>Ml</v>
          </cell>
          <cell r="E101">
            <v>0</v>
          </cell>
        </row>
        <row r="102">
          <cell r="A102">
            <v>59</v>
          </cell>
          <cell r="D102" t="str">
            <v>Ml</v>
          </cell>
          <cell r="E102">
            <v>0</v>
          </cell>
        </row>
        <row r="103">
          <cell r="A103">
            <v>60</v>
          </cell>
          <cell r="D103" t="str">
            <v>Ml</v>
          </cell>
          <cell r="E103">
            <v>0</v>
          </cell>
        </row>
        <row r="104">
          <cell r="A104">
            <v>61</v>
          </cell>
          <cell r="D104" t="str">
            <v>Ml</v>
          </cell>
          <cell r="E104">
            <v>0</v>
          </cell>
        </row>
        <row r="105">
          <cell r="A105">
            <v>62</v>
          </cell>
          <cell r="D105" t="str">
            <v>Ml</v>
          </cell>
          <cell r="E105">
            <v>0</v>
          </cell>
        </row>
        <row r="106">
          <cell r="A106">
            <v>63</v>
          </cell>
          <cell r="D106" t="str">
            <v>Ml</v>
          </cell>
          <cell r="E106">
            <v>0</v>
          </cell>
        </row>
        <row r="107">
          <cell r="A107">
            <v>64</v>
          </cell>
          <cell r="D107" t="str">
            <v>Ml</v>
          </cell>
          <cell r="E107">
            <v>0</v>
          </cell>
        </row>
        <row r="108">
          <cell r="A108">
            <v>65</v>
          </cell>
          <cell r="D108" t="str">
            <v>Ml</v>
          </cell>
          <cell r="E108">
            <v>0</v>
          </cell>
        </row>
        <row r="109">
          <cell r="A109">
            <v>66</v>
          </cell>
          <cell r="D109" t="str">
            <v>Ml</v>
          </cell>
          <cell r="E109">
            <v>0</v>
          </cell>
        </row>
        <row r="110">
          <cell r="A110">
            <v>67</v>
          </cell>
          <cell r="D110" t="str">
            <v>Ml</v>
          </cell>
          <cell r="E110">
            <v>0</v>
          </cell>
        </row>
        <row r="111">
          <cell r="A111">
            <v>68</v>
          </cell>
          <cell r="D111" t="str">
            <v>Ml</v>
          </cell>
          <cell r="E111">
            <v>0</v>
          </cell>
        </row>
        <row r="112">
          <cell r="A112">
            <v>69</v>
          </cell>
          <cell r="D112" t="str">
            <v>Ml</v>
          </cell>
          <cell r="E112">
            <v>0</v>
          </cell>
        </row>
        <row r="113">
          <cell r="A113">
            <v>70</v>
          </cell>
          <cell r="D113" t="str">
            <v>Ml</v>
          </cell>
          <cell r="E113">
            <v>0</v>
          </cell>
        </row>
        <row r="114">
          <cell r="A114">
            <v>71</v>
          </cell>
          <cell r="D114" t="str">
            <v>Ml</v>
          </cell>
          <cell r="E114">
            <v>0</v>
          </cell>
        </row>
        <row r="115">
          <cell r="A115">
            <v>72</v>
          </cell>
          <cell r="D115" t="str">
            <v>Ml</v>
          </cell>
          <cell r="E115">
            <v>0</v>
          </cell>
        </row>
        <row r="116">
          <cell r="A116">
            <v>73</v>
          </cell>
          <cell r="D116" t="str">
            <v>Ml</v>
          </cell>
          <cell r="E116">
            <v>0</v>
          </cell>
        </row>
        <row r="117">
          <cell r="A117">
            <v>74</v>
          </cell>
          <cell r="D117" t="str">
            <v>Ml</v>
          </cell>
          <cell r="E117">
            <v>0</v>
          </cell>
        </row>
        <row r="118">
          <cell r="A118">
            <v>75</v>
          </cell>
          <cell r="D118" t="str">
            <v>Ml</v>
          </cell>
          <cell r="E118">
            <v>0</v>
          </cell>
        </row>
        <row r="119">
          <cell r="A119">
            <v>76</v>
          </cell>
          <cell r="D119" t="str">
            <v>Ml</v>
          </cell>
          <cell r="E119">
            <v>0</v>
          </cell>
        </row>
        <row r="120">
          <cell r="A120">
            <v>77</v>
          </cell>
          <cell r="D120" t="str">
            <v>Ml</v>
          </cell>
          <cell r="E120">
            <v>0</v>
          </cell>
        </row>
        <row r="121">
          <cell r="A121">
            <v>78</v>
          </cell>
          <cell r="D121" t="str">
            <v>Ml</v>
          </cell>
          <cell r="E121">
            <v>0</v>
          </cell>
        </row>
        <row r="122">
          <cell r="A122">
            <v>79</v>
          </cell>
          <cell r="D122" t="str">
            <v>Ml</v>
          </cell>
          <cell r="E122">
            <v>0</v>
          </cell>
        </row>
        <row r="123">
          <cell r="A123">
            <v>80</v>
          </cell>
          <cell r="D123" t="str">
            <v>Ml</v>
          </cell>
          <cell r="E123">
            <v>0</v>
          </cell>
        </row>
        <row r="124">
          <cell r="A124">
            <v>81</v>
          </cell>
          <cell r="D124" t="str">
            <v>Ml</v>
          </cell>
          <cell r="E124">
            <v>0</v>
          </cell>
        </row>
        <row r="125">
          <cell r="A125">
            <v>82</v>
          </cell>
          <cell r="D125" t="str">
            <v>Ml</v>
          </cell>
          <cell r="E125">
            <v>0</v>
          </cell>
        </row>
        <row r="126">
          <cell r="A126">
            <v>83</v>
          </cell>
          <cell r="D126" t="str">
            <v>Ml</v>
          </cell>
          <cell r="E126">
            <v>0</v>
          </cell>
        </row>
        <row r="127">
          <cell r="A127">
            <v>84</v>
          </cell>
          <cell r="D127" t="str">
            <v>Ml</v>
          </cell>
          <cell r="E127">
            <v>0</v>
          </cell>
        </row>
        <row r="128">
          <cell r="A128">
            <v>85</v>
          </cell>
          <cell r="D128" t="str">
            <v>Ml</v>
          </cell>
          <cell r="E128">
            <v>0</v>
          </cell>
        </row>
        <row r="129">
          <cell r="A129">
            <v>86</v>
          </cell>
          <cell r="D129" t="str">
            <v>Ml</v>
          </cell>
          <cell r="E129">
            <v>0</v>
          </cell>
        </row>
        <row r="130">
          <cell r="A130" t="str">
            <v>CONDUCTORES</v>
          </cell>
        </row>
        <row r="131">
          <cell r="A131" t="str">
            <v>Código</v>
          </cell>
          <cell r="B131" t="str">
            <v>Descripción Herramientas</v>
          </cell>
          <cell r="D131" t="str">
            <v>Unidad</v>
          </cell>
          <cell r="E131" t="str">
            <v>Valor Ofert</v>
          </cell>
          <cell r="F131" t="str">
            <v>Fecha</v>
          </cell>
          <cell r="G131" t="str">
            <v>Vr real+IVA</v>
          </cell>
          <cell r="H131" t="str">
            <v>Marca</v>
          </cell>
          <cell r="I131" t="str">
            <v>Referencia</v>
          </cell>
        </row>
        <row r="132">
          <cell r="A132">
            <v>87</v>
          </cell>
          <cell r="B132" t="str">
            <v>Cable "Building Wire"</v>
          </cell>
          <cell r="D132" t="str">
            <v>Ml</v>
          </cell>
          <cell r="E132">
            <v>1791</v>
          </cell>
          <cell r="G132">
            <v>1260</v>
          </cell>
          <cell r="J132">
            <v>0.6</v>
          </cell>
        </row>
        <row r="133">
          <cell r="A133">
            <v>88</v>
          </cell>
          <cell r="B133" t="str">
            <v>Cable # 12 Verde</v>
          </cell>
          <cell r="D133" t="str">
            <v>Ml</v>
          </cell>
          <cell r="E133">
            <v>824</v>
          </cell>
          <cell r="G133">
            <v>580</v>
          </cell>
        </row>
        <row r="134">
          <cell r="A134">
            <v>89</v>
          </cell>
          <cell r="B134" t="str">
            <v>Cable Aluminio aislado THW 75 ºC / 600 V # 2 AWG</v>
          </cell>
          <cell r="D134" t="str">
            <v>Ml</v>
          </cell>
          <cell r="E134">
            <v>2355</v>
          </cell>
          <cell r="G134">
            <v>1656.9672</v>
          </cell>
        </row>
        <row r="135">
          <cell r="A135">
            <v>90</v>
          </cell>
          <cell r="B135" t="str">
            <v>Cable Aluminio aislado THW 75 ºC / 600 V # 2/0 AWG</v>
          </cell>
          <cell r="D135" t="str">
            <v>Ml</v>
          </cell>
          <cell r="E135">
            <v>4382</v>
          </cell>
          <cell r="G135">
            <v>3083.0016000000001</v>
          </cell>
        </row>
        <row r="136">
          <cell r="A136">
            <v>91</v>
          </cell>
          <cell r="B136" t="str">
            <v>Cable Building Wire # 12</v>
          </cell>
          <cell r="D136" t="str">
            <v>Ml</v>
          </cell>
          <cell r="E136">
            <v>487</v>
          </cell>
          <cell r="G136">
            <v>343</v>
          </cell>
        </row>
        <row r="137">
          <cell r="A137">
            <v>92</v>
          </cell>
          <cell r="B137" t="str">
            <v>Cable cobre aislado THHN 90 ºC / 600 V # 12 AWG</v>
          </cell>
          <cell r="D137" t="str">
            <v>Ml</v>
          </cell>
          <cell r="E137">
            <v>770</v>
          </cell>
          <cell r="G137">
            <v>541.76640000000009</v>
          </cell>
        </row>
        <row r="138">
          <cell r="A138">
            <v>93</v>
          </cell>
          <cell r="B138" t="str">
            <v>Cable cobre aislado THHN 90 ºC / 600 V # 2 AWG</v>
          </cell>
          <cell r="D138" t="str">
            <v>Ml</v>
          </cell>
          <cell r="E138">
            <v>5909</v>
          </cell>
          <cell r="G138">
            <v>4157.7647999999999</v>
          </cell>
        </row>
        <row r="139">
          <cell r="A139">
            <v>94</v>
          </cell>
          <cell r="B139" t="str">
            <v>Cable cobre aislado THHN 90 ºC / 600 V # 8 AWG</v>
          </cell>
          <cell r="D139" t="str">
            <v>Ml</v>
          </cell>
          <cell r="E139">
            <v>1602</v>
          </cell>
          <cell r="G139">
            <v>1127.3808000000001</v>
          </cell>
        </row>
        <row r="140">
          <cell r="A140">
            <v>95</v>
          </cell>
          <cell r="B140" t="str">
            <v>Cable Cu Aislado THHN 90ºC 600 V 2/0 AWG</v>
          </cell>
          <cell r="D140" t="str">
            <v>Ml</v>
          </cell>
          <cell r="E140">
            <v>11509</v>
          </cell>
          <cell r="G140">
            <v>8097.7511999999988</v>
          </cell>
        </row>
        <row r="141">
          <cell r="A141">
            <v>96</v>
          </cell>
          <cell r="B141" t="str">
            <v xml:space="preserve">Cable Cu desnudo trenzado 2 AWG Semiduro </v>
          </cell>
          <cell r="D141" t="str">
            <v>Ml</v>
          </cell>
          <cell r="E141">
            <v>5278</v>
          </cell>
          <cell r="G141">
            <v>3713.9256000000005</v>
          </cell>
        </row>
        <row r="142">
          <cell r="A142">
            <v>97</v>
          </cell>
          <cell r="B142" t="str">
            <v xml:space="preserve">Cable Cu desnudo trenzado 2/0 AWG Semiduro </v>
          </cell>
          <cell r="D142" t="str">
            <v>Ml</v>
          </cell>
          <cell r="E142">
            <v>10061</v>
          </cell>
          <cell r="G142">
            <v>7079.503200000001</v>
          </cell>
        </row>
        <row r="143">
          <cell r="A143">
            <v>98</v>
          </cell>
          <cell r="B143" t="str">
            <v>Cable de Cu aislado THW color verde #2</v>
          </cell>
          <cell r="D143" t="str">
            <v>Ml</v>
          </cell>
          <cell r="E143">
            <v>6331</v>
          </cell>
          <cell r="G143">
            <v>4455</v>
          </cell>
        </row>
        <row r="144">
          <cell r="A144">
            <v>99</v>
          </cell>
          <cell r="B144" t="str">
            <v>Cable monopolar THW # 12 AWG</v>
          </cell>
          <cell r="D144" t="str">
            <v>Ml</v>
          </cell>
          <cell r="E144">
            <v>3432</v>
          </cell>
          <cell r="G144">
            <v>2415</v>
          </cell>
        </row>
        <row r="145">
          <cell r="A145">
            <v>100</v>
          </cell>
          <cell r="B145" t="str">
            <v>Cable Telefónico</v>
          </cell>
          <cell r="D145" t="str">
            <v>Ml</v>
          </cell>
          <cell r="E145">
            <v>4477</v>
          </cell>
          <cell r="G145">
            <v>3150</v>
          </cell>
        </row>
        <row r="146">
          <cell r="A146">
            <v>101</v>
          </cell>
          <cell r="B146" t="str">
            <v>Cable de Cu multiconductor 3x12 THWN</v>
          </cell>
          <cell r="D146" t="str">
            <v>Ml</v>
          </cell>
          <cell r="E146">
            <v>3002</v>
          </cell>
          <cell r="F146">
            <v>37483</v>
          </cell>
          <cell r="G146">
            <v>2112.1280000000002</v>
          </cell>
        </row>
        <row r="147">
          <cell r="A147">
            <v>102</v>
          </cell>
          <cell r="B147" t="str">
            <v>Cable de Cu multiconductor 4x12 THWN</v>
          </cell>
          <cell r="D147" t="str">
            <v>Ml</v>
          </cell>
          <cell r="E147">
            <v>3562</v>
          </cell>
          <cell r="F147">
            <v>37483</v>
          </cell>
          <cell r="G147">
            <v>2506.0640000000003</v>
          </cell>
        </row>
        <row r="148">
          <cell r="A148">
            <v>103</v>
          </cell>
          <cell r="B148" t="str">
            <v>Cable de Cu multiconductor 3x10 THWN</v>
          </cell>
          <cell r="D148" t="str">
            <v>Ml</v>
          </cell>
          <cell r="E148">
            <v>4059</v>
          </cell>
          <cell r="F148">
            <v>37483</v>
          </cell>
          <cell r="G148">
            <v>2855.92</v>
          </cell>
        </row>
        <row r="149">
          <cell r="A149">
            <v>104</v>
          </cell>
          <cell r="B149" t="str">
            <v>Cable de Cu multiconductor 3x8 THWN</v>
          </cell>
          <cell r="D149" t="str">
            <v>Ml</v>
          </cell>
          <cell r="E149">
            <v>6140</v>
          </cell>
          <cell r="F149">
            <v>37483</v>
          </cell>
          <cell r="G149">
            <v>4320.3039999999992</v>
          </cell>
        </row>
        <row r="150">
          <cell r="A150">
            <v>105</v>
          </cell>
          <cell r="B150" t="str">
            <v>Cable de Cu multiconductor 2x6 THWN</v>
          </cell>
          <cell r="D150" t="str">
            <v>Ml</v>
          </cell>
          <cell r="E150">
            <v>7332</v>
          </cell>
          <cell r="F150">
            <v>37483</v>
          </cell>
          <cell r="G150">
            <v>5159.2160000000003</v>
          </cell>
        </row>
        <row r="151">
          <cell r="A151">
            <v>106</v>
          </cell>
          <cell r="B151" t="str">
            <v>Cable de Cu monopolar 2/0 THWN</v>
          </cell>
          <cell r="D151" t="str">
            <v>Ml</v>
          </cell>
          <cell r="E151">
            <v>10966</v>
          </cell>
          <cell r="F151">
            <v>37483</v>
          </cell>
          <cell r="G151">
            <v>7715.8559999999998</v>
          </cell>
        </row>
        <row r="152">
          <cell r="A152">
            <v>107</v>
          </cell>
          <cell r="B152" t="str">
            <v>Cable de Cu monopolar 4/0 THWN</v>
          </cell>
          <cell r="D152" t="str">
            <v>Ml</v>
          </cell>
          <cell r="E152">
            <v>17184</v>
          </cell>
          <cell r="F152">
            <v>37483</v>
          </cell>
          <cell r="G152">
            <v>12090.912</v>
          </cell>
        </row>
        <row r="153">
          <cell r="A153">
            <v>108</v>
          </cell>
          <cell r="B153" t="str">
            <v>Cable de Cu monopolar 250 THWN</v>
          </cell>
          <cell r="D153" t="str">
            <v>Ml</v>
          </cell>
          <cell r="E153">
            <v>21804</v>
          </cell>
          <cell r="F153">
            <v>37483</v>
          </cell>
          <cell r="G153">
            <v>15341.696</v>
          </cell>
        </row>
        <row r="154">
          <cell r="A154">
            <v>109</v>
          </cell>
          <cell r="B154" t="str">
            <v>Cable de Cu monopolar 350 THWN</v>
          </cell>
          <cell r="D154" t="str">
            <v>Ml</v>
          </cell>
          <cell r="E154">
            <v>30379</v>
          </cell>
          <cell r="F154">
            <v>37483</v>
          </cell>
          <cell r="G154">
            <v>21375.552</v>
          </cell>
        </row>
        <row r="155">
          <cell r="A155">
            <v>110</v>
          </cell>
          <cell r="B155" t="str">
            <v>Cable de Cu monopolar 500 THWN</v>
          </cell>
          <cell r="D155" t="str">
            <v>Ml</v>
          </cell>
          <cell r="E155">
            <v>45244</v>
          </cell>
          <cell r="F155">
            <v>37483</v>
          </cell>
          <cell r="G155">
            <v>31835.039999999997</v>
          </cell>
        </row>
        <row r="156">
          <cell r="A156">
            <v>111</v>
          </cell>
          <cell r="B156" t="str">
            <v>Cable de Cu monopolar 750 THWN</v>
          </cell>
          <cell r="D156" t="str">
            <v>Ml</v>
          </cell>
          <cell r="E156">
            <v>63915</v>
          </cell>
          <cell r="F156">
            <v>37483</v>
          </cell>
          <cell r="G156">
            <v>44972.619999999995</v>
          </cell>
        </row>
        <row r="157">
          <cell r="A157">
            <v>112</v>
          </cell>
          <cell r="B157" t="str">
            <v>Cable de Cu monopolar 1/0 THWN</v>
          </cell>
          <cell r="D157" t="str">
            <v>Ml</v>
          </cell>
          <cell r="E157">
            <v>8771</v>
          </cell>
          <cell r="F157">
            <v>37483</v>
          </cell>
          <cell r="G157">
            <v>6171.2</v>
          </cell>
        </row>
        <row r="158">
          <cell r="A158">
            <v>113</v>
          </cell>
          <cell r="B158" t="str">
            <v>Cable de Cu monopolar 3/0 THWN</v>
          </cell>
          <cell r="D158" t="str">
            <v>Ml</v>
          </cell>
          <cell r="E158">
            <v>13760</v>
          </cell>
          <cell r="F158">
            <v>37483</v>
          </cell>
          <cell r="G158">
            <v>9682.2879999999986</v>
          </cell>
        </row>
        <row r="159">
          <cell r="A159">
            <v>114</v>
          </cell>
          <cell r="B159" t="str">
            <v>Cable de Cu multiconductor 3x6 THWN</v>
          </cell>
          <cell r="D159" t="str">
            <v>Ml</v>
          </cell>
          <cell r="E159">
            <v>9497</v>
          </cell>
          <cell r="F159">
            <v>37483</v>
          </cell>
          <cell r="G159">
            <v>6682.5280000000002</v>
          </cell>
        </row>
        <row r="160">
          <cell r="A160">
            <v>115</v>
          </cell>
          <cell r="B160" t="str">
            <v>Cable de Cu multiconductor 3x4 THWN</v>
          </cell>
          <cell r="D160" t="str">
            <v>Ml</v>
          </cell>
          <cell r="E160">
            <v>12558</v>
          </cell>
          <cell r="F160">
            <v>37483</v>
          </cell>
          <cell r="G160">
            <v>8835.9519999999993</v>
          </cell>
        </row>
        <row r="161">
          <cell r="A161">
            <v>116</v>
          </cell>
          <cell r="B161" t="str">
            <v>Cable de Cu multiconductor 4x2 THWN</v>
          </cell>
          <cell r="D161" t="str">
            <v>Ml</v>
          </cell>
          <cell r="E161">
            <v>21144</v>
          </cell>
          <cell r="F161">
            <v>37483</v>
          </cell>
          <cell r="G161">
            <v>14877.696</v>
          </cell>
        </row>
        <row r="162">
          <cell r="A162">
            <v>117</v>
          </cell>
          <cell r="B162" t="str">
            <v>Cable de Cu multiconductor 7x14 THWN</v>
          </cell>
          <cell r="D162" t="str">
            <v>Ml</v>
          </cell>
          <cell r="E162">
            <v>2067</v>
          </cell>
          <cell r="F162">
            <v>37483</v>
          </cell>
          <cell r="G162">
            <v>1454.64</v>
          </cell>
        </row>
        <row r="163">
          <cell r="A163">
            <v>118</v>
          </cell>
          <cell r="B163" t="str">
            <v>Cable # 10 THHN 600 V</v>
          </cell>
          <cell r="D163" t="str">
            <v>Ml</v>
          </cell>
          <cell r="E163">
            <v>1054</v>
          </cell>
          <cell r="G163">
            <v>741.47199999999998</v>
          </cell>
        </row>
        <row r="164">
          <cell r="A164">
            <v>119</v>
          </cell>
          <cell r="B164" t="str">
            <v>Conductor # 4 AWG</v>
          </cell>
          <cell r="D164" t="str">
            <v>Ml</v>
          </cell>
          <cell r="E164">
            <v>3624</v>
          </cell>
          <cell r="G164">
            <v>2550.1440000000002</v>
          </cell>
        </row>
        <row r="165">
          <cell r="A165">
            <v>120</v>
          </cell>
          <cell r="B165" t="str">
            <v>Conductor # 6 AWG</v>
          </cell>
          <cell r="D165" t="str">
            <v>Ml</v>
          </cell>
          <cell r="E165">
            <v>3055</v>
          </cell>
          <cell r="G165">
            <v>2149.8047999999999</v>
          </cell>
        </row>
        <row r="166">
          <cell r="A166">
            <v>121</v>
          </cell>
          <cell r="B166" t="str">
            <v>Conductor # 8 AWG</v>
          </cell>
          <cell r="D166" t="str">
            <v>Ml</v>
          </cell>
          <cell r="E166">
            <v>1984</v>
          </cell>
          <cell r="G166">
            <v>1395.8047999999999</v>
          </cell>
        </row>
        <row r="167">
          <cell r="A167">
            <v>122</v>
          </cell>
          <cell r="B167" t="str">
            <v>Conductor # 12 AWG</v>
          </cell>
          <cell r="D167" t="str">
            <v>Ml</v>
          </cell>
          <cell r="E167">
            <v>953</v>
          </cell>
          <cell r="G167">
            <v>670.75839999999994</v>
          </cell>
        </row>
        <row r="168">
          <cell r="A168">
            <v>123</v>
          </cell>
          <cell r="B168" t="str">
            <v>Conductor # 2x16 AWG</v>
          </cell>
          <cell r="D168" t="str">
            <v>Ml</v>
          </cell>
          <cell r="E168">
            <v>3553</v>
          </cell>
          <cell r="G168">
            <v>2500</v>
          </cell>
        </row>
        <row r="169">
          <cell r="A169">
            <v>124</v>
          </cell>
          <cell r="B169" t="str">
            <v>Conductor # 3x4 AWG</v>
          </cell>
          <cell r="D169" t="str">
            <v>Ml</v>
          </cell>
          <cell r="E169">
            <v>19044</v>
          </cell>
          <cell r="G169">
            <v>13400</v>
          </cell>
        </row>
        <row r="170">
          <cell r="A170">
            <v>125</v>
          </cell>
          <cell r="B170" t="str">
            <v>Cable Coaxial PCS y ESD</v>
          </cell>
          <cell r="D170" t="str">
            <v>Ml</v>
          </cell>
          <cell r="E170">
            <v>540</v>
          </cell>
          <cell r="G170">
            <v>380</v>
          </cell>
        </row>
        <row r="171">
          <cell r="A171">
            <v>126</v>
          </cell>
          <cell r="B171" t="str">
            <v>Soporte Caja JBR</v>
          </cell>
          <cell r="D171" t="str">
            <v>Ml</v>
          </cell>
          <cell r="E171">
            <v>170544</v>
          </cell>
          <cell r="G171">
            <v>120000</v>
          </cell>
        </row>
        <row r="172">
          <cell r="A172">
            <v>127</v>
          </cell>
          <cell r="B172" t="str">
            <v>Conductor # 16 AWG</v>
          </cell>
          <cell r="D172" t="str">
            <v>Ml</v>
          </cell>
          <cell r="E172">
            <v>358</v>
          </cell>
          <cell r="G172">
            <v>252.13759999999999</v>
          </cell>
        </row>
        <row r="173">
          <cell r="A173">
            <v>128</v>
          </cell>
          <cell r="B173" t="str">
            <v>Conductor # 16 AWG</v>
          </cell>
          <cell r="D173" t="str">
            <v>Ml</v>
          </cell>
          <cell r="E173">
            <v>358</v>
          </cell>
          <cell r="G173">
            <v>252.13759999999999</v>
          </cell>
        </row>
        <row r="174">
          <cell r="A174">
            <v>129</v>
          </cell>
          <cell r="B174" t="str">
            <v>Cable de Cu monopolar 400 THWN</v>
          </cell>
          <cell r="D174" t="str">
            <v>Ml</v>
          </cell>
          <cell r="E174">
            <v>40859</v>
          </cell>
          <cell r="G174">
            <v>28750</v>
          </cell>
        </row>
        <row r="175">
          <cell r="A175">
            <v>130</v>
          </cell>
          <cell r="D175" t="str">
            <v>Ml</v>
          </cell>
          <cell r="E175">
            <v>0</v>
          </cell>
        </row>
        <row r="176">
          <cell r="A176">
            <v>131</v>
          </cell>
          <cell r="D176" t="str">
            <v>Ml</v>
          </cell>
          <cell r="E176">
            <v>0</v>
          </cell>
        </row>
        <row r="177">
          <cell r="A177">
            <v>132</v>
          </cell>
          <cell r="D177" t="str">
            <v>Ml</v>
          </cell>
          <cell r="E177">
            <v>0</v>
          </cell>
        </row>
        <row r="178">
          <cell r="A178">
            <v>133</v>
          </cell>
          <cell r="D178" t="str">
            <v>Ml</v>
          </cell>
          <cell r="E178">
            <v>0</v>
          </cell>
        </row>
        <row r="179">
          <cell r="A179">
            <v>134</v>
          </cell>
          <cell r="D179" t="str">
            <v>Ml</v>
          </cell>
          <cell r="E179">
            <v>0</v>
          </cell>
        </row>
        <row r="180">
          <cell r="A180">
            <v>135</v>
          </cell>
          <cell r="D180" t="str">
            <v>Ml</v>
          </cell>
          <cell r="E180">
            <v>0</v>
          </cell>
        </row>
        <row r="181">
          <cell r="A181">
            <v>136</v>
          </cell>
          <cell r="D181" t="str">
            <v>Ml</v>
          </cell>
          <cell r="E181">
            <v>0</v>
          </cell>
        </row>
        <row r="182">
          <cell r="A182">
            <v>137</v>
          </cell>
          <cell r="D182" t="str">
            <v>Ml</v>
          </cell>
          <cell r="E182">
            <v>0</v>
          </cell>
        </row>
        <row r="183">
          <cell r="A183">
            <v>138</v>
          </cell>
          <cell r="D183" t="str">
            <v>Ml</v>
          </cell>
          <cell r="E183">
            <v>0</v>
          </cell>
        </row>
        <row r="184">
          <cell r="A184">
            <v>139</v>
          </cell>
          <cell r="D184" t="str">
            <v>Ml</v>
          </cell>
          <cell r="E184">
            <v>0</v>
          </cell>
        </row>
        <row r="185">
          <cell r="A185">
            <v>140</v>
          </cell>
          <cell r="D185" t="str">
            <v>Ml</v>
          </cell>
          <cell r="E185">
            <v>0</v>
          </cell>
        </row>
        <row r="186">
          <cell r="A186">
            <v>141</v>
          </cell>
          <cell r="D186" t="str">
            <v>Ml</v>
          </cell>
          <cell r="E186">
            <v>0</v>
          </cell>
        </row>
        <row r="187">
          <cell r="A187">
            <v>142</v>
          </cell>
          <cell r="D187" t="str">
            <v>Ml</v>
          </cell>
          <cell r="E187">
            <v>0</v>
          </cell>
        </row>
        <row r="188">
          <cell r="A188">
            <v>143</v>
          </cell>
          <cell r="D188" t="str">
            <v>Ml</v>
          </cell>
          <cell r="E188">
            <v>0</v>
          </cell>
        </row>
        <row r="189">
          <cell r="A189">
            <v>144</v>
          </cell>
          <cell r="D189" t="str">
            <v>Ml</v>
          </cell>
          <cell r="E189">
            <v>0</v>
          </cell>
        </row>
        <row r="190">
          <cell r="A190">
            <v>145</v>
          </cell>
          <cell r="D190" t="str">
            <v>Ml</v>
          </cell>
          <cell r="E190">
            <v>0</v>
          </cell>
        </row>
        <row r="191">
          <cell r="A191">
            <v>146</v>
          </cell>
          <cell r="D191" t="str">
            <v>Ml</v>
          </cell>
          <cell r="E191">
            <v>0</v>
          </cell>
        </row>
        <row r="192">
          <cell r="A192">
            <v>147</v>
          </cell>
          <cell r="D192" t="str">
            <v>Ml</v>
          </cell>
          <cell r="E192">
            <v>0</v>
          </cell>
        </row>
        <row r="193">
          <cell r="A193">
            <v>148</v>
          </cell>
          <cell r="D193" t="str">
            <v>Ml</v>
          </cell>
          <cell r="E193">
            <v>0</v>
          </cell>
        </row>
        <row r="194">
          <cell r="A194">
            <v>149</v>
          </cell>
          <cell r="D194" t="str">
            <v>Ml</v>
          </cell>
          <cell r="E194">
            <v>0</v>
          </cell>
        </row>
        <row r="195">
          <cell r="A195">
            <v>150</v>
          </cell>
          <cell r="D195" t="str">
            <v>Ml</v>
          </cell>
          <cell r="E195">
            <v>0</v>
          </cell>
        </row>
        <row r="196">
          <cell r="A196" t="str">
            <v>CONCRETO</v>
          </cell>
        </row>
        <row r="197">
          <cell r="A197" t="str">
            <v>Código</v>
          </cell>
          <cell r="B197" t="str">
            <v>Descripción Herramientas</v>
          </cell>
          <cell r="D197" t="str">
            <v>Unidad</v>
          </cell>
          <cell r="E197" t="str">
            <v>Valor Ofert</v>
          </cell>
          <cell r="F197" t="str">
            <v>Fecha</v>
          </cell>
          <cell r="G197" t="str">
            <v>Vr real+IVA</v>
          </cell>
          <cell r="H197" t="str">
            <v>Marca</v>
          </cell>
          <cell r="I197" t="str">
            <v>Referencia</v>
          </cell>
        </row>
        <row r="198">
          <cell r="A198">
            <v>151</v>
          </cell>
          <cell r="B198" t="str">
            <v>Concreto Premezclado 2500 Rojo</v>
          </cell>
          <cell r="D198" t="str">
            <v>m3</v>
          </cell>
          <cell r="E198">
            <v>649016</v>
          </cell>
          <cell r="F198">
            <v>37447</v>
          </cell>
          <cell r="G198">
            <v>450000</v>
          </cell>
        </row>
        <row r="199">
          <cell r="A199">
            <v>152</v>
          </cell>
          <cell r="B199" t="str">
            <v>Concreto Premezclado 2500</v>
          </cell>
          <cell r="D199" t="str">
            <v>m3</v>
          </cell>
          <cell r="E199">
            <v>637478</v>
          </cell>
          <cell r="F199">
            <v>37447</v>
          </cell>
          <cell r="G199">
            <v>442000</v>
          </cell>
        </row>
        <row r="200">
          <cell r="A200">
            <v>153</v>
          </cell>
          <cell r="D200" t="str">
            <v>Ml</v>
          </cell>
          <cell r="E200">
            <v>0</v>
          </cell>
        </row>
        <row r="201">
          <cell r="A201">
            <v>154</v>
          </cell>
          <cell r="D201" t="str">
            <v>Ml</v>
          </cell>
          <cell r="E201">
            <v>0</v>
          </cell>
        </row>
        <row r="202">
          <cell r="A202">
            <v>155</v>
          </cell>
          <cell r="D202" t="str">
            <v>Ml</v>
          </cell>
          <cell r="E202">
            <v>0</v>
          </cell>
        </row>
        <row r="203">
          <cell r="A203">
            <v>156</v>
          </cell>
          <cell r="D203" t="str">
            <v>Ml</v>
          </cell>
          <cell r="E203">
            <v>0</v>
          </cell>
        </row>
        <row r="204">
          <cell r="A204">
            <v>157</v>
          </cell>
          <cell r="D204" t="str">
            <v>Ml</v>
          </cell>
          <cell r="E204">
            <v>0</v>
          </cell>
        </row>
        <row r="205">
          <cell r="A205">
            <v>158</v>
          </cell>
          <cell r="D205" t="str">
            <v>Ml</v>
          </cell>
          <cell r="E205">
            <v>0</v>
          </cell>
        </row>
        <row r="206">
          <cell r="A206">
            <v>159</v>
          </cell>
          <cell r="D206" t="str">
            <v>Ml</v>
          </cell>
          <cell r="E206">
            <v>0</v>
          </cell>
        </row>
        <row r="207">
          <cell r="A207">
            <v>160</v>
          </cell>
          <cell r="D207" t="str">
            <v>Ml</v>
          </cell>
          <cell r="E207">
            <v>0</v>
          </cell>
        </row>
        <row r="208">
          <cell r="A208">
            <v>161</v>
          </cell>
          <cell r="D208" t="str">
            <v>Ml</v>
          </cell>
          <cell r="E208">
            <v>0</v>
          </cell>
        </row>
        <row r="209">
          <cell r="A209">
            <v>162</v>
          </cell>
          <cell r="D209" t="str">
            <v>Ml</v>
          </cell>
          <cell r="E209">
            <v>0</v>
          </cell>
        </row>
        <row r="210">
          <cell r="A210">
            <v>163</v>
          </cell>
          <cell r="D210" t="str">
            <v>Ml</v>
          </cell>
          <cell r="E210">
            <v>0</v>
          </cell>
        </row>
        <row r="211">
          <cell r="A211">
            <v>164</v>
          </cell>
          <cell r="D211" t="str">
            <v>Ml</v>
          </cell>
          <cell r="E211">
            <v>0</v>
          </cell>
        </row>
        <row r="212">
          <cell r="A212">
            <v>165</v>
          </cell>
          <cell r="D212" t="str">
            <v>Ml</v>
          </cell>
          <cell r="E212">
            <v>0</v>
          </cell>
        </row>
        <row r="213">
          <cell r="A213">
            <v>166</v>
          </cell>
          <cell r="D213" t="str">
            <v>Ml</v>
          </cell>
          <cell r="E213">
            <v>0</v>
          </cell>
        </row>
        <row r="214">
          <cell r="A214">
            <v>167</v>
          </cell>
          <cell r="D214" t="str">
            <v>Ml</v>
          </cell>
          <cell r="E214">
            <v>0</v>
          </cell>
        </row>
        <row r="215">
          <cell r="A215">
            <v>168</v>
          </cell>
          <cell r="D215" t="str">
            <v>Ml</v>
          </cell>
          <cell r="E215">
            <v>0</v>
          </cell>
        </row>
        <row r="216">
          <cell r="A216">
            <v>169</v>
          </cell>
          <cell r="D216" t="str">
            <v>Ml</v>
          </cell>
          <cell r="E216">
            <v>0</v>
          </cell>
        </row>
        <row r="217">
          <cell r="A217">
            <v>170</v>
          </cell>
          <cell r="D217" t="str">
            <v>Ml</v>
          </cell>
          <cell r="E217">
            <v>0</v>
          </cell>
        </row>
        <row r="218">
          <cell r="A218">
            <v>171</v>
          </cell>
          <cell r="D218" t="str">
            <v>Ml</v>
          </cell>
          <cell r="E218">
            <v>0</v>
          </cell>
        </row>
        <row r="219">
          <cell r="A219">
            <v>172</v>
          </cell>
          <cell r="D219" t="str">
            <v>Ml</v>
          </cell>
          <cell r="E219">
            <v>0</v>
          </cell>
        </row>
        <row r="220">
          <cell r="A220">
            <v>173</v>
          </cell>
          <cell r="D220" t="str">
            <v>Ml</v>
          </cell>
          <cell r="E220">
            <v>0</v>
          </cell>
        </row>
        <row r="221">
          <cell r="A221">
            <v>174</v>
          </cell>
          <cell r="D221" t="str">
            <v>Ml</v>
          </cell>
          <cell r="E221">
            <v>0</v>
          </cell>
        </row>
        <row r="222">
          <cell r="A222">
            <v>175</v>
          </cell>
          <cell r="D222" t="str">
            <v>Ml</v>
          </cell>
          <cell r="E222">
            <v>0</v>
          </cell>
        </row>
        <row r="223">
          <cell r="A223">
            <v>176</v>
          </cell>
          <cell r="D223" t="str">
            <v>Ml</v>
          </cell>
          <cell r="E223">
            <v>0</v>
          </cell>
        </row>
        <row r="224">
          <cell r="A224">
            <v>177</v>
          </cell>
          <cell r="D224" t="str">
            <v>Ml</v>
          </cell>
          <cell r="E224">
            <v>0</v>
          </cell>
        </row>
        <row r="225">
          <cell r="A225">
            <v>178</v>
          </cell>
          <cell r="D225" t="str">
            <v>Ml</v>
          </cell>
          <cell r="E225">
            <v>0</v>
          </cell>
        </row>
        <row r="226">
          <cell r="A226">
            <v>179</v>
          </cell>
          <cell r="D226" t="str">
            <v>Ml</v>
          </cell>
          <cell r="E226">
            <v>0</v>
          </cell>
        </row>
        <row r="227">
          <cell r="A227">
            <v>180</v>
          </cell>
          <cell r="D227" t="str">
            <v>Ml</v>
          </cell>
          <cell r="E227">
            <v>0</v>
          </cell>
        </row>
        <row r="228">
          <cell r="A228">
            <v>181</v>
          </cell>
          <cell r="D228" t="str">
            <v>Ml</v>
          </cell>
          <cell r="E228">
            <v>0</v>
          </cell>
        </row>
        <row r="229">
          <cell r="A229">
            <v>182</v>
          </cell>
          <cell r="D229" t="str">
            <v>Ml</v>
          </cell>
          <cell r="E229">
            <v>0</v>
          </cell>
        </row>
        <row r="230">
          <cell r="A230">
            <v>183</v>
          </cell>
          <cell r="D230" t="str">
            <v>Ml</v>
          </cell>
          <cell r="E230">
            <v>0</v>
          </cell>
        </row>
        <row r="231">
          <cell r="A231">
            <v>184</v>
          </cell>
          <cell r="D231" t="str">
            <v>Ml</v>
          </cell>
          <cell r="E231">
            <v>0</v>
          </cell>
        </row>
        <row r="232">
          <cell r="A232">
            <v>185</v>
          </cell>
          <cell r="D232" t="str">
            <v>Ml</v>
          </cell>
          <cell r="E232">
            <v>0</v>
          </cell>
        </row>
        <row r="233">
          <cell r="A233">
            <v>186</v>
          </cell>
          <cell r="D233" t="str">
            <v>Ml</v>
          </cell>
          <cell r="E233">
            <v>0</v>
          </cell>
        </row>
        <row r="234">
          <cell r="A234">
            <v>187</v>
          </cell>
          <cell r="D234" t="str">
            <v>Ml</v>
          </cell>
          <cell r="E234">
            <v>0</v>
          </cell>
        </row>
        <row r="235">
          <cell r="A235">
            <v>188</v>
          </cell>
          <cell r="D235" t="str">
            <v>Ml</v>
          </cell>
          <cell r="E235">
            <v>0</v>
          </cell>
        </row>
        <row r="236">
          <cell r="A236">
            <v>189</v>
          </cell>
          <cell r="D236" t="str">
            <v>Ml</v>
          </cell>
          <cell r="E236">
            <v>0</v>
          </cell>
        </row>
        <row r="237">
          <cell r="A237">
            <v>190</v>
          </cell>
          <cell r="D237" t="str">
            <v>Ml</v>
          </cell>
          <cell r="E237">
            <v>0</v>
          </cell>
        </row>
        <row r="238">
          <cell r="A238">
            <v>191</v>
          </cell>
          <cell r="D238" t="str">
            <v>Ml</v>
          </cell>
          <cell r="E238">
            <v>0</v>
          </cell>
        </row>
        <row r="239">
          <cell r="A239">
            <v>192</v>
          </cell>
          <cell r="D239" t="str">
            <v>Ml</v>
          </cell>
          <cell r="E239">
            <v>0</v>
          </cell>
        </row>
        <row r="240">
          <cell r="A240">
            <v>193</v>
          </cell>
          <cell r="D240" t="str">
            <v>Ml</v>
          </cell>
          <cell r="E240">
            <v>0</v>
          </cell>
        </row>
        <row r="241">
          <cell r="A241">
            <v>194</v>
          </cell>
          <cell r="D241" t="str">
            <v>Ml</v>
          </cell>
          <cell r="E241">
            <v>0</v>
          </cell>
        </row>
        <row r="242">
          <cell r="A242">
            <v>195</v>
          </cell>
          <cell r="D242" t="str">
            <v>Ml</v>
          </cell>
          <cell r="E242">
            <v>0</v>
          </cell>
        </row>
        <row r="243">
          <cell r="A243">
            <v>196</v>
          </cell>
          <cell r="D243" t="str">
            <v>Ml</v>
          </cell>
          <cell r="E243">
            <v>0</v>
          </cell>
        </row>
        <row r="244">
          <cell r="A244">
            <v>197</v>
          </cell>
          <cell r="D244" t="str">
            <v>Ml</v>
          </cell>
          <cell r="E244">
            <v>0</v>
          </cell>
        </row>
        <row r="245">
          <cell r="A245">
            <v>198</v>
          </cell>
          <cell r="D245" t="str">
            <v>Ml</v>
          </cell>
          <cell r="E245">
            <v>0</v>
          </cell>
        </row>
        <row r="246">
          <cell r="A246">
            <v>199</v>
          </cell>
          <cell r="D246" t="str">
            <v>Ml</v>
          </cell>
          <cell r="E246">
            <v>0</v>
          </cell>
        </row>
        <row r="247">
          <cell r="A247">
            <v>200</v>
          </cell>
          <cell r="D247" t="str">
            <v>Ml</v>
          </cell>
          <cell r="E247">
            <v>0</v>
          </cell>
        </row>
        <row r="248">
          <cell r="A248">
            <v>201</v>
          </cell>
          <cell r="D248" t="str">
            <v>Ml</v>
          </cell>
          <cell r="E248">
            <v>0</v>
          </cell>
        </row>
        <row r="249">
          <cell r="A249">
            <v>202</v>
          </cell>
          <cell r="D249" t="str">
            <v>Ml</v>
          </cell>
          <cell r="E249">
            <v>0</v>
          </cell>
        </row>
        <row r="250">
          <cell r="A250" t="str">
            <v>TUBERIA GALVANIZADA</v>
          </cell>
        </row>
        <row r="251">
          <cell r="A251" t="str">
            <v>Código</v>
          </cell>
          <cell r="B251" t="str">
            <v>Descripción Herramientas</v>
          </cell>
          <cell r="D251" t="str">
            <v>Unidad</v>
          </cell>
          <cell r="E251" t="str">
            <v>Valor Ofert</v>
          </cell>
          <cell r="F251" t="str">
            <v>Fecha</v>
          </cell>
          <cell r="G251" t="str">
            <v>Vr real+IVA</v>
          </cell>
          <cell r="H251" t="str">
            <v>Marca</v>
          </cell>
          <cell r="I251" t="str">
            <v>Referencia</v>
          </cell>
        </row>
        <row r="252">
          <cell r="A252">
            <v>203</v>
          </cell>
          <cell r="B252" t="str">
            <v>Tubo conduit galvanizado 3/4" tipo IMC</v>
          </cell>
          <cell r="D252" t="str">
            <v>Ml</v>
          </cell>
          <cell r="E252">
            <v>9456</v>
          </cell>
          <cell r="F252">
            <v>37483</v>
          </cell>
          <cell r="G252">
            <v>6556.706666666666</v>
          </cell>
        </row>
        <row r="253">
          <cell r="A253">
            <v>204</v>
          </cell>
          <cell r="B253" t="str">
            <v>Tubo conduit galvanizado 1" tipo IMC</v>
          </cell>
          <cell r="D253" t="str">
            <v>Ml</v>
          </cell>
          <cell r="E253">
            <v>11964</v>
          </cell>
          <cell r="F253">
            <v>37483</v>
          </cell>
          <cell r="G253">
            <v>8295.16</v>
          </cell>
        </row>
        <row r="254">
          <cell r="A254">
            <v>205</v>
          </cell>
          <cell r="B254" t="str">
            <v>Tubo conduit galvanizado 1-1/2" tipo IMC</v>
          </cell>
          <cell r="D254" t="str">
            <v>Ml</v>
          </cell>
          <cell r="E254">
            <v>19224</v>
          </cell>
          <cell r="F254">
            <v>37483</v>
          </cell>
          <cell r="G254">
            <v>13329.173333333332</v>
          </cell>
        </row>
        <row r="255">
          <cell r="A255">
            <v>206</v>
          </cell>
          <cell r="B255" t="str">
            <v>Tubo conduit galvanizado 2" tipo IMC</v>
          </cell>
          <cell r="D255" t="str">
            <v>Ml</v>
          </cell>
          <cell r="E255">
            <v>25955</v>
          </cell>
          <cell r="F255">
            <v>37483</v>
          </cell>
          <cell r="G255">
            <v>17996.239999999998</v>
          </cell>
        </row>
        <row r="256">
          <cell r="A256">
            <v>207</v>
          </cell>
          <cell r="B256" t="str">
            <v>Tubo conduit galvanizado 3" tipo IMC</v>
          </cell>
          <cell r="D256" t="str">
            <v>Ml</v>
          </cell>
          <cell r="E256">
            <v>60592</v>
          </cell>
          <cell r="F256">
            <v>37483</v>
          </cell>
          <cell r="G256">
            <v>42011.719999999994</v>
          </cell>
        </row>
        <row r="257">
          <cell r="A257">
            <v>208</v>
          </cell>
          <cell r="B257" t="str">
            <v>Tubo conduit galvanizado 4" tipo IMC</v>
          </cell>
          <cell r="D257" t="str">
            <v>Ml</v>
          </cell>
          <cell r="E257">
            <v>78944</v>
          </cell>
          <cell r="F257">
            <v>37483</v>
          </cell>
          <cell r="G257">
            <v>54736.533333333326</v>
          </cell>
        </row>
        <row r="258">
          <cell r="A258">
            <v>209</v>
          </cell>
          <cell r="B258" t="str">
            <v>Tubo conduit galvanizado 3/4" tipo rigid</v>
          </cell>
          <cell r="D258" t="str">
            <v>Ml</v>
          </cell>
          <cell r="E258">
            <v>13583</v>
          </cell>
          <cell r="F258">
            <v>37483</v>
          </cell>
          <cell r="G258">
            <v>9417.6533333333336</v>
          </cell>
        </row>
        <row r="259">
          <cell r="A259">
            <v>210</v>
          </cell>
          <cell r="B259" t="str">
            <v>Tubo conduit galvanizado 1" tipo rigid</v>
          </cell>
          <cell r="D259" t="str">
            <v>Ml</v>
          </cell>
          <cell r="E259">
            <v>17901</v>
          </cell>
          <cell r="F259">
            <v>37483</v>
          </cell>
          <cell r="G259">
            <v>12411.613333333333</v>
          </cell>
        </row>
        <row r="260">
          <cell r="A260">
            <v>211</v>
          </cell>
          <cell r="B260" t="str">
            <v>Tubo conduit galvanizado 1-1/2" tipo rigid</v>
          </cell>
          <cell r="D260" t="str">
            <v>Ml</v>
          </cell>
          <cell r="E260">
            <v>28876</v>
          </cell>
          <cell r="F260">
            <v>37483</v>
          </cell>
          <cell r="G260">
            <v>20021.213333333333</v>
          </cell>
        </row>
        <row r="261">
          <cell r="A261">
            <v>212</v>
          </cell>
          <cell r="B261" t="str">
            <v>Tubo conduit galvanizado 2" tipo rigid</v>
          </cell>
          <cell r="D261" t="str">
            <v>Ml</v>
          </cell>
          <cell r="E261">
            <v>38608</v>
          </cell>
          <cell r="F261">
            <v>37483</v>
          </cell>
          <cell r="G261">
            <v>26768.933333333331</v>
          </cell>
        </row>
        <row r="262">
          <cell r="A262">
            <v>213</v>
          </cell>
          <cell r="B262" t="str">
            <v>Tubo conduit galvanizado 3" tipo rigid</v>
          </cell>
          <cell r="D262" t="str">
            <v>Ml</v>
          </cell>
          <cell r="E262">
            <v>79832</v>
          </cell>
          <cell r="F262">
            <v>37483</v>
          </cell>
          <cell r="G262">
            <v>55352.106666666659</v>
          </cell>
        </row>
        <row r="263">
          <cell r="A263">
            <v>214</v>
          </cell>
          <cell r="B263" t="str">
            <v>Tubo conduit galvanizado 4" tipo rigid</v>
          </cell>
          <cell r="D263" t="str">
            <v>Ml</v>
          </cell>
          <cell r="E263">
            <v>126402</v>
          </cell>
          <cell r="F263">
            <v>37483</v>
          </cell>
          <cell r="G263">
            <v>87641.48</v>
          </cell>
        </row>
        <row r="264">
          <cell r="A264">
            <v>215</v>
          </cell>
          <cell r="B264" t="str">
            <v>Tubo conduit galvanizado 6" tipo rigid</v>
          </cell>
          <cell r="D264" t="str">
            <v>Ml</v>
          </cell>
          <cell r="E264">
            <v>223304</v>
          </cell>
          <cell r="F264">
            <v>37483</v>
          </cell>
          <cell r="G264">
            <v>154829.45333333334</v>
          </cell>
        </row>
        <row r="265">
          <cell r="A265">
            <v>216</v>
          </cell>
          <cell r="B265" t="str">
            <v>Tubo conduit PVC tipo DB 1"</v>
          </cell>
          <cell r="D265" t="str">
            <v>Ml</v>
          </cell>
          <cell r="E265">
            <v>1882</v>
          </cell>
          <cell r="F265" t="str">
            <v>***</v>
          </cell>
          <cell r="G265">
            <v>1304.9999999999998</v>
          </cell>
        </row>
        <row r="266">
          <cell r="A266">
            <v>217</v>
          </cell>
          <cell r="B266" t="str">
            <v>Tubo conduit PVC tipo DB 2"</v>
          </cell>
          <cell r="D266" t="str">
            <v>Ml</v>
          </cell>
          <cell r="E266">
            <v>2793</v>
          </cell>
          <cell r="F266">
            <v>37498</v>
          </cell>
          <cell r="G266">
            <v>1936.2333333333333</v>
          </cell>
        </row>
        <row r="267">
          <cell r="A267">
            <v>218</v>
          </cell>
          <cell r="B267" t="str">
            <v>Tubo conduit PVC tipo DB 3"</v>
          </cell>
          <cell r="D267" t="str">
            <v>Ml</v>
          </cell>
          <cell r="E267">
            <v>6344</v>
          </cell>
          <cell r="F267">
            <v>37498</v>
          </cell>
          <cell r="G267">
            <v>4398.333333333333</v>
          </cell>
        </row>
        <row r="268">
          <cell r="A268">
            <v>219</v>
          </cell>
          <cell r="B268" t="str">
            <v>Tubo conduit PVC tipo DB 4"</v>
          </cell>
          <cell r="D268" t="str">
            <v>Ml</v>
          </cell>
          <cell r="E268">
            <v>0</v>
          </cell>
        </row>
        <row r="269">
          <cell r="A269">
            <v>220</v>
          </cell>
          <cell r="B269" t="str">
            <v>Tubo conduit PVC tipo DB 5"</v>
          </cell>
          <cell r="D269" t="str">
            <v>Ml</v>
          </cell>
          <cell r="E269">
            <v>0</v>
          </cell>
        </row>
        <row r="270">
          <cell r="A270">
            <v>221</v>
          </cell>
          <cell r="B270" t="str">
            <v>soldadura PVC</v>
          </cell>
          <cell r="D270" t="str">
            <v>1/4 Gal</v>
          </cell>
          <cell r="E270">
            <v>30936</v>
          </cell>
          <cell r="G270">
            <v>21449.559999999998</v>
          </cell>
        </row>
        <row r="271">
          <cell r="A271">
            <v>222</v>
          </cell>
          <cell r="B271" t="str">
            <v>Limpiador PVC</v>
          </cell>
          <cell r="D271" t="str">
            <v>300 gr</v>
          </cell>
          <cell r="E271">
            <v>8278</v>
          </cell>
          <cell r="G271">
            <v>5739.6799999999994</v>
          </cell>
        </row>
        <row r="272">
          <cell r="A272">
            <v>223</v>
          </cell>
          <cell r="B272" t="str">
            <v>Curva PVC de 2"</v>
          </cell>
          <cell r="D272" t="str">
            <v>Unidad</v>
          </cell>
          <cell r="E272">
            <v>6441</v>
          </cell>
          <cell r="G272">
            <v>4466</v>
          </cell>
        </row>
        <row r="273">
          <cell r="A273">
            <v>224</v>
          </cell>
          <cell r="B273" t="str">
            <v>Curva PVC de 3"</v>
          </cell>
          <cell r="D273" t="str">
            <v>Unidad</v>
          </cell>
          <cell r="E273">
            <v>16165</v>
          </cell>
          <cell r="G273">
            <v>11207.92</v>
          </cell>
        </row>
        <row r="274">
          <cell r="A274">
            <v>225</v>
          </cell>
          <cell r="D274" t="str">
            <v>Ml</v>
          </cell>
          <cell r="E274">
            <v>0</v>
          </cell>
        </row>
        <row r="275">
          <cell r="A275">
            <v>226</v>
          </cell>
          <cell r="D275" t="str">
            <v>Ml</v>
          </cell>
          <cell r="E275">
            <v>0</v>
          </cell>
        </row>
        <row r="276">
          <cell r="A276">
            <v>227</v>
          </cell>
          <cell r="D276" t="str">
            <v>Ml</v>
          </cell>
          <cell r="E276">
            <v>0</v>
          </cell>
        </row>
        <row r="277">
          <cell r="A277">
            <v>228</v>
          </cell>
          <cell r="D277" t="str">
            <v>Ml</v>
          </cell>
          <cell r="E277">
            <v>0</v>
          </cell>
        </row>
        <row r="278">
          <cell r="A278">
            <v>229</v>
          </cell>
          <cell r="D278" t="str">
            <v>Ml</v>
          </cell>
          <cell r="E278">
            <v>0</v>
          </cell>
        </row>
        <row r="279">
          <cell r="A279">
            <v>230</v>
          </cell>
          <cell r="D279" t="str">
            <v>Ml</v>
          </cell>
          <cell r="E279">
            <v>0</v>
          </cell>
        </row>
        <row r="280">
          <cell r="A280">
            <v>231</v>
          </cell>
          <cell r="D280" t="str">
            <v>Ml</v>
          </cell>
          <cell r="E280">
            <v>0</v>
          </cell>
        </row>
        <row r="281">
          <cell r="A281">
            <v>232</v>
          </cell>
          <cell r="D281" t="str">
            <v>Ml</v>
          </cell>
          <cell r="E281">
            <v>0</v>
          </cell>
        </row>
        <row r="282">
          <cell r="A282">
            <v>233</v>
          </cell>
          <cell r="D282" t="str">
            <v>Ml</v>
          </cell>
          <cell r="E282">
            <v>0</v>
          </cell>
        </row>
        <row r="283">
          <cell r="A283">
            <v>234</v>
          </cell>
          <cell r="D283" t="str">
            <v>Ml</v>
          </cell>
          <cell r="E283">
            <v>0</v>
          </cell>
        </row>
        <row r="284">
          <cell r="A284">
            <v>235</v>
          </cell>
          <cell r="D284" t="str">
            <v>Ml</v>
          </cell>
          <cell r="E284">
            <v>0</v>
          </cell>
        </row>
        <row r="285">
          <cell r="A285">
            <v>236</v>
          </cell>
          <cell r="D285" t="str">
            <v>Ml</v>
          </cell>
          <cell r="E285">
            <v>0</v>
          </cell>
        </row>
        <row r="286">
          <cell r="A286">
            <v>237</v>
          </cell>
          <cell r="D286" t="str">
            <v>Ml</v>
          </cell>
          <cell r="E286">
            <v>0</v>
          </cell>
        </row>
        <row r="287">
          <cell r="A287">
            <v>238</v>
          </cell>
          <cell r="D287" t="str">
            <v>Ml</v>
          </cell>
          <cell r="E287">
            <v>0</v>
          </cell>
        </row>
        <row r="288">
          <cell r="A288">
            <v>239</v>
          </cell>
          <cell r="D288" t="str">
            <v>Ml</v>
          </cell>
          <cell r="E288">
            <v>0</v>
          </cell>
        </row>
        <row r="289">
          <cell r="A289">
            <v>240</v>
          </cell>
          <cell r="D289" t="str">
            <v>Ml</v>
          </cell>
          <cell r="E289">
            <v>0</v>
          </cell>
        </row>
        <row r="290">
          <cell r="A290">
            <v>241</v>
          </cell>
          <cell r="D290" t="str">
            <v>Ml</v>
          </cell>
          <cell r="E290">
            <v>0</v>
          </cell>
        </row>
        <row r="291">
          <cell r="A291">
            <v>242</v>
          </cell>
          <cell r="D291" t="str">
            <v>Ml</v>
          </cell>
          <cell r="E291">
            <v>0</v>
          </cell>
        </row>
        <row r="292">
          <cell r="A292">
            <v>243</v>
          </cell>
          <cell r="D292" t="str">
            <v>Ml</v>
          </cell>
          <cell r="E292">
            <v>0</v>
          </cell>
        </row>
        <row r="293">
          <cell r="A293">
            <v>244</v>
          </cell>
          <cell r="D293" t="str">
            <v>Ml</v>
          </cell>
          <cell r="E293">
            <v>0</v>
          </cell>
        </row>
        <row r="294">
          <cell r="A294">
            <v>245</v>
          </cell>
          <cell r="D294" t="str">
            <v>Ml</v>
          </cell>
          <cell r="E294">
            <v>0</v>
          </cell>
        </row>
        <row r="295">
          <cell r="A295">
            <v>246</v>
          </cell>
          <cell r="D295" t="str">
            <v>Ml</v>
          </cell>
          <cell r="E295">
            <v>0</v>
          </cell>
        </row>
        <row r="296">
          <cell r="A296">
            <v>247</v>
          </cell>
          <cell r="D296" t="str">
            <v>Ml</v>
          </cell>
          <cell r="E296">
            <v>0</v>
          </cell>
        </row>
        <row r="297">
          <cell r="A297">
            <v>248</v>
          </cell>
          <cell r="D297" t="str">
            <v>Ml</v>
          </cell>
          <cell r="E297">
            <v>0</v>
          </cell>
        </row>
        <row r="298">
          <cell r="A298">
            <v>249</v>
          </cell>
          <cell r="D298" t="str">
            <v>Ml</v>
          </cell>
          <cell r="E298">
            <v>0</v>
          </cell>
        </row>
        <row r="299">
          <cell r="A299">
            <v>250</v>
          </cell>
          <cell r="D299" t="str">
            <v>Ml</v>
          </cell>
          <cell r="E299">
            <v>0</v>
          </cell>
        </row>
        <row r="300">
          <cell r="A300">
            <v>251</v>
          </cell>
          <cell r="D300" t="str">
            <v>Ml</v>
          </cell>
          <cell r="E300">
            <v>0</v>
          </cell>
        </row>
        <row r="301">
          <cell r="A301">
            <v>252</v>
          </cell>
          <cell r="D301" t="str">
            <v>Ml</v>
          </cell>
          <cell r="E301">
            <v>0</v>
          </cell>
        </row>
        <row r="302">
          <cell r="A302">
            <v>253</v>
          </cell>
          <cell r="D302" t="str">
            <v>Ml</v>
          </cell>
          <cell r="E302">
            <v>0</v>
          </cell>
        </row>
        <row r="303">
          <cell r="A303">
            <v>254</v>
          </cell>
          <cell r="D303" t="str">
            <v>Ml</v>
          </cell>
          <cell r="E303">
            <v>0</v>
          </cell>
        </row>
        <row r="304">
          <cell r="A304">
            <v>255</v>
          </cell>
          <cell r="D304" t="str">
            <v>Ml</v>
          </cell>
          <cell r="E304">
            <v>0</v>
          </cell>
        </row>
        <row r="305">
          <cell r="A305">
            <v>256</v>
          </cell>
          <cell r="D305" t="str">
            <v>Ml</v>
          </cell>
          <cell r="E305">
            <v>0</v>
          </cell>
        </row>
        <row r="306">
          <cell r="A306">
            <v>257</v>
          </cell>
          <cell r="D306" t="str">
            <v>Ml</v>
          </cell>
          <cell r="E306">
            <v>0</v>
          </cell>
        </row>
        <row r="307">
          <cell r="A307">
            <v>258</v>
          </cell>
          <cell r="D307" t="str">
            <v>Ml</v>
          </cell>
          <cell r="E307">
            <v>0</v>
          </cell>
        </row>
        <row r="308">
          <cell r="A308" t="str">
            <v>TUBERIA PVC</v>
          </cell>
        </row>
        <row r="309">
          <cell r="A309" t="str">
            <v>Código</v>
          </cell>
          <cell r="B309" t="str">
            <v>Descripción Herramientas</v>
          </cell>
          <cell r="D309" t="str">
            <v>Unidad</v>
          </cell>
          <cell r="E309" t="str">
            <v>Valor Ofert</v>
          </cell>
          <cell r="F309" t="str">
            <v>Fecha</v>
          </cell>
          <cell r="G309" t="str">
            <v>Vr real+IVA</v>
          </cell>
          <cell r="H309" t="str">
            <v>Marca</v>
          </cell>
          <cell r="I309" t="str">
            <v>Referencia</v>
          </cell>
        </row>
        <row r="310">
          <cell r="A310">
            <v>259</v>
          </cell>
          <cell r="B310" t="str">
            <v>Tubería 1/2 PVC</v>
          </cell>
          <cell r="D310" t="str">
            <v>Ml</v>
          </cell>
          <cell r="E310">
            <v>18172</v>
          </cell>
          <cell r="G310">
            <v>12600</v>
          </cell>
        </row>
        <row r="311">
          <cell r="A311">
            <v>260</v>
          </cell>
          <cell r="D311" t="str">
            <v>Ml</v>
          </cell>
          <cell r="E311">
            <v>0</v>
          </cell>
        </row>
        <row r="312">
          <cell r="A312">
            <v>261</v>
          </cell>
          <cell r="D312" t="str">
            <v>Ml</v>
          </cell>
          <cell r="E312">
            <v>0</v>
          </cell>
        </row>
        <row r="313">
          <cell r="A313">
            <v>262</v>
          </cell>
          <cell r="D313" t="str">
            <v>Ml</v>
          </cell>
          <cell r="E313">
            <v>0</v>
          </cell>
        </row>
        <row r="314">
          <cell r="A314">
            <v>263</v>
          </cell>
          <cell r="D314" t="str">
            <v>Ml</v>
          </cell>
          <cell r="E314">
            <v>0</v>
          </cell>
        </row>
        <row r="315">
          <cell r="A315">
            <v>264</v>
          </cell>
          <cell r="D315" t="str">
            <v>Ml</v>
          </cell>
          <cell r="E315">
            <v>0</v>
          </cell>
        </row>
        <row r="316">
          <cell r="A316">
            <v>265</v>
          </cell>
          <cell r="D316" t="str">
            <v>Ml</v>
          </cell>
          <cell r="E316">
            <v>0</v>
          </cell>
        </row>
        <row r="317">
          <cell r="A317">
            <v>266</v>
          </cell>
          <cell r="D317" t="str">
            <v>Ml</v>
          </cell>
          <cell r="E317">
            <v>0</v>
          </cell>
        </row>
        <row r="318">
          <cell r="A318">
            <v>267</v>
          </cell>
          <cell r="D318" t="str">
            <v>Ml</v>
          </cell>
          <cell r="E318">
            <v>0</v>
          </cell>
        </row>
        <row r="319">
          <cell r="A319">
            <v>268</v>
          </cell>
          <cell r="D319" t="str">
            <v>Ml</v>
          </cell>
          <cell r="E319">
            <v>0</v>
          </cell>
        </row>
        <row r="320">
          <cell r="A320">
            <v>269</v>
          </cell>
          <cell r="D320" t="str">
            <v>Ml</v>
          </cell>
          <cell r="E320">
            <v>0</v>
          </cell>
        </row>
        <row r="321">
          <cell r="A321">
            <v>270</v>
          </cell>
          <cell r="D321" t="str">
            <v>Ml</v>
          </cell>
          <cell r="E321">
            <v>0</v>
          </cell>
        </row>
        <row r="322">
          <cell r="A322">
            <v>271</v>
          </cell>
          <cell r="D322" t="str">
            <v>Ml</v>
          </cell>
          <cell r="E322">
            <v>0</v>
          </cell>
        </row>
        <row r="323">
          <cell r="A323">
            <v>272</v>
          </cell>
          <cell r="D323" t="str">
            <v>Ml</v>
          </cell>
          <cell r="E323">
            <v>0</v>
          </cell>
        </row>
        <row r="324">
          <cell r="A324">
            <v>273</v>
          </cell>
          <cell r="D324" t="str">
            <v>Ml</v>
          </cell>
          <cell r="E324">
            <v>0</v>
          </cell>
        </row>
        <row r="325">
          <cell r="A325">
            <v>274</v>
          </cell>
          <cell r="D325" t="str">
            <v>Ml</v>
          </cell>
          <cell r="E325">
            <v>0</v>
          </cell>
        </row>
        <row r="326">
          <cell r="A326">
            <v>275</v>
          </cell>
          <cell r="D326" t="str">
            <v>Ml</v>
          </cell>
          <cell r="E326">
            <v>0</v>
          </cell>
        </row>
        <row r="327">
          <cell r="A327">
            <v>276</v>
          </cell>
          <cell r="D327" t="str">
            <v>Ml</v>
          </cell>
          <cell r="E327">
            <v>0</v>
          </cell>
        </row>
        <row r="328">
          <cell r="A328">
            <v>277</v>
          </cell>
          <cell r="D328" t="str">
            <v>Ml</v>
          </cell>
          <cell r="E328">
            <v>0</v>
          </cell>
        </row>
        <row r="329">
          <cell r="A329">
            <v>278</v>
          </cell>
          <cell r="D329" t="str">
            <v>Ml</v>
          </cell>
          <cell r="E329">
            <v>0</v>
          </cell>
        </row>
        <row r="330">
          <cell r="A330">
            <v>279</v>
          </cell>
          <cell r="D330" t="str">
            <v>Ml</v>
          </cell>
          <cell r="E330">
            <v>0</v>
          </cell>
        </row>
        <row r="331">
          <cell r="A331">
            <v>280</v>
          </cell>
          <cell r="D331" t="str">
            <v>Ml</v>
          </cell>
          <cell r="E331">
            <v>0</v>
          </cell>
        </row>
        <row r="332">
          <cell r="A332">
            <v>281</v>
          </cell>
          <cell r="D332" t="str">
            <v>Ml</v>
          </cell>
          <cell r="E332">
            <v>0</v>
          </cell>
        </row>
        <row r="333">
          <cell r="A333">
            <v>282</v>
          </cell>
          <cell r="D333" t="str">
            <v>Ml</v>
          </cell>
          <cell r="E333">
            <v>0</v>
          </cell>
        </row>
        <row r="334">
          <cell r="A334">
            <v>283</v>
          </cell>
          <cell r="D334" t="str">
            <v>Ml</v>
          </cell>
          <cell r="E334">
            <v>0</v>
          </cell>
        </row>
        <row r="335">
          <cell r="A335">
            <v>284</v>
          </cell>
          <cell r="D335" t="str">
            <v>Ml</v>
          </cell>
          <cell r="E335">
            <v>0</v>
          </cell>
        </row>
        <row r="336">
          <cell r="A336">
            <v>285</v>
          </cell>
          <cell r="D336" t="str">
            <v>Ml</v>
          </cell>
          <cell r="E336">
            <v>0</v>
          </cell>
        </row>
        <row r="337">
          <cell r="A337">
            <v>286</v>
          </cell>
          <cell r="D337" t="str">
            <v>Ml</v>
          </cell>
          <cell r="E337">
            <v>0</v>
          </cell>
        </row>
        <row r="338">
          <cell r="A338">
            <v>287</v>
          </cell>
          <cell r="D338" t="str">
            <v>Ml</v>
          </cell>
          <cell r="E338">
            <v>0</v>
          </cell>
        </row>
        <row r="339">
          <cell r="A339">
            <v>288</v>
          </cell>
          <cell r="D339" t="str">
            <v>Ml</v>
          </cell>
          <cell r="E339">
            <v>0</v>
          </cell>
        </row>
        <row r="340">
          <cell r="A340">
            <v>289</v>
          </cell>
          <cell r="D340" t="str">
            <v>Ml</v>
          </cell>
          <cell r="E340">
            <v>0</v>
          </cell>
        </row>
        <row r="341">
          <cell r="A341">
            <v>290</v>
          </cell>
          <cell r="D341" t="str">
            <v>Ml</v>
          </cell>
          <cell r="E341">
            <v>0</v>
          </cell>
        </row>
        <row r="342">
          <cell r="A342">
            <v>291</v>
          </cell>
          <cell r="D342" t="str">
            <v>Ml</v>
          </cell>
          <cell r="E342">
            <v>0</v>
          </cell>
        </row>
        <row r="343">
          <cell r="A343">
            <v>292</v>
          </cell>
          <cell r="D343" t="str">
            <v>Ml</v>
          </cell>
          <cell r="E343">
            <v>0</v>
          </cell>
        </row>
        <row r="344">
          <cell r="A344">
            <v>293</v>
          </cell>
          <cell r="D344" t="str">
            <v>Ml</v>
          </cell>
          <cell r="E344">
            <v>0</v>
          </cell>
        </row>
        <row r="345">
          <cell r="A345">
            <v>294</v>
          </cell>
          <cell r="D345" t="str">
            <v>Ml</v>
          </cell>
          <cell r="E345">
            <v>0</v>
          </cell>
        </row>
        <row r="346">
          <cell r="A346">
            <v>295</v>
          </cell>
          <cell r="D346" t="str">
            <v>Ml</v>
          </cell>
          <cell r="E346">
            <v>0</v>
          </cell>
        </row>
        <row r="347">
          <cell r="A347">
            <v>296</v>
          </cell>
          <cell r="D347" t="str">
            <v>Ml</v>
          </cell>
          <cell r="E347">
            <v>0</v>
          </cell>
        </row>
        <row r="348">
          <cell r="A348">
            <v>297</v>
          </cell>
          <cell r="D348" t="str">
            <v>Ml</v>
          </cell>
          <cell r="E348">
            <v>0</v>
          </cell>
        </row>
        <row r="349">
          <cell r="A349">
            <v>298</v>
          </cell>
          <cell r="D349" t="str">
            <v>Ml</v>
          </cell>
          <cell r="E349">
            <v>0</v>
          </cell>
        </row>
        <row r="350">
          <cell r="A350">
            <v>299</v>
          </cell>
          <cell r="D350" t="str">
            <v>Ml</v>
          </cell>
          <cell r="E350">
            <v>0</v>
          </cell>
        </row>
        <row r="351">
          <cell r="A351">
            <v>300</v>
          </cell>
          <cell r="D351" t="str">
            <v>Ml</v>
          </cell>
          <cell r="E351">
            <v>0</v>
          </cell>
        </row>
        <row r="352">
          <cell r="A352">
            <v>301</v>
          </cell>
          <cell r="D352" t="str">
            <v>Ml</v>
          </cell>
          <cell r="E352">
            <v>0</v>
          </cell>
        </row>
        <row r="353">
          <cell r="A353">
            <v>302</v>
          </cell>
          <cell r="D353" t="str">
            <v>Ml</v>
          </cell>
          <cell r="E353">
            <v>0</v>
          </cell>
        </row>
        <row r="354">
          <cell r="A354">
            <v>303</v>
          </cell>
          <cell r="D354" t="str">
            <v>Ml</v>
          </cell>
          <cell r="E354">
            <v>0</v>
          </cell>
        </row>
        <row r="355">
          <cell r="A355">
            <v>304</v>
          </cell>
          <cell r="D355" t="str">
            <v>Ml</v>
          </cell>
          <cell r="E355">
            <v>0</v>
          </cell>
        </row>
        <row r="356">
          <cell r="A356">
            <v>305</v>
          </cell>
          <cell r="D356" t="str">
            <v>Ml</v>
          </cell>
          <cell r="E356">
            <v>0</v>
          </cell>
        </row>
        <row r="357">
          <cell r="A357">
            <v>306</v>
          </cell>
          <cell r="D357" t="str">
            <v>Ml</v>
          </cell>
          <cell r="E357">
            <v>0</v>
          </cell>
        </row>
        <row r="358">
          <cell r="A358">
            <v>307</v>
          </cell>
          <cell r="D358" t="str">
            <v>Ml</v>
          </cell>
          <cell r="E358">
            <v>0</v>
          </cell>
        </row>
        <row r="359">
          <cell r="A359">
            <v>308</v>
          </cell>
          <cell r="D359" t="str">
            <v>Ml</v>
          </cell>
          <cell r="E359">
            <v>0</v>
          </cell>
        </row>
        <row r="360">
          <cell r="A360">
            <v>309</v>
          </cell>
          <cell r="D360" t="str">
            <v>Ml</v>
          </cell>
          <cell r="E360">
            <v>0</v>
          </cell>
        </row>
        <row r="361">
          <cell r="A361" t="str">
            <v>TUBERIA DE GRES</v>
          </cell>
        </row>
        <row r="362">
          <cell r="A362" t="str">
            <v>Código</v>
          </cell>
          <cell r="B362" t="str">
            <v>Descripción Herramientas</v>
          </cell>
          <cell r="D362" t="str">
            <v>Unidad</v>
          </cell>
          <cell r="E362" t="str">
            <v>Valor Ofert</v>
          </cell>
          <cell r="F362" t="str">
            <v>Fecha</v>
          </cell>
          <cell r="G362" t="str">
            <v>Vr real+IVA</v>
          </cell>
          <cell r="H362" t="str">
            <v>Marca</v>
          </cell>
          <cell r="I362" t="str">
            <v>Referencia</v>
          </cell>
        </row>
        <row r="363">
          <cell r="A363">
            <v>310</v>
          </cell>
          <cell r="B363" t="str">
            <v>Tubo gres 12" x 1 m</v>
          </cell>
          <cell r="D363" t="str">
            <v>Un</v>
          </cell>
          <cell r="E363">
            <v>25240</v>
          </cell>
          <cell r="G363">
            <v>17500</v>
          </cell>
        </row>
        <row r="364">
          <cell r="A364">
            <v>311</v>
          </cell>
          <cell r="D364" t="str">
            <v>Ml</v>
          </cell>
          <cell r="E364">
            <v>0</v>
          </cell>
        </row>
        <row r="365">
          <cell r="A365">
            <v>312</v>
          </cell>
          <cell r="D365" t="str">
            <v>Ml</v>
          </cell>
          <cell r="E365">
            <v>0</v>
          </cell>
        </row>
        <row r="366">
          <cell r="A366">
            <v>313</v>
          </cell>
          <cell r="D366" t="str">
            <v>Ml</v>
          </cell>
          <cell r="E366">
            <v>0</v>
          </cell>
        </row>
        <row r="367">
          <cell r="A367">
            <v>314</v>
          </cell>
          <cell r="D367" t="str">
            <v>Ml</v>
          </cell>
          <cell r="E367">
            <v>0</v>
          </cell>
        </row>
        <row r="368">
          <cell r="A368">
            <v>315</v>
          </cell>
          <cell r="D368" t="str">
            <v>Ml</v>
          </cell>
          <cell r="E368">
            <v>0</v>
          </cell>
        </row>
        <row r="369">
          <cell r="A369">
            <v>316</v>
          </cell>
          <cell r="D369" t="str">
            <v>Ml</v>
          </cell>
          <cell r="E369">
            <v>0</v>
          </cell>
        </row>
        <row r="370">
          <cell r="A370">
            <v>317</v>
          </cell>
          <cell r="D370" t="str">
            <v>Ml</v>
          </cell>
          <cell r="E370">
            <v>0</v>
          </cell>
        </row>
        <row r="371">
          <cell r="A371">
            <v>318</v>
          </cell>
          <cell r="D371" t="str">
            <v>Ml</v>
          </cell>
          <cell r="E371">
            <v>0</v>
          </cell>
        </row>
        <row r="372">
          <cell r="A372">
            <v>319</v>
          </cell>
          <cell r="D372" t="str">
            <v>Ml</v>
          </cell>
          <cell r="E372">
            <v>0</v>
          </cell>
        </row>
        <row r="373">
          <cell r="A373">
            <v>320</v>
          </cell>
          <cell r="D373" t="str">
            <v>Ml</v>
          </cell>
          <cell r="E373">
            <v>0</v>
          </cell>
        </row>
        <row r="374">
          <cell r="A374">
            <v>321</v>
          </cell>
          <cell r="D374" t="str">
            <v>Ml</v>
          </cell>
          <cell r="E374">
            <v>0</v>
          </cell>
        </row>
        <row r="375">
          <cell r="A375">
            <v>322</v>
          </cell>
          <cell r="D375" t="str">
            <v>Ml</v>
          </cell>
          <cell r="E375">
            <v>0</v>
          </cell>
        </row>
        <row r="376">
          <cell r="A376">
            <v>323</v>
          </cell>
          <cell r="D376" t="str">
            <v>Ml</v>
          </cell>
          <cell r="E376">
            <v>0</v>
          </cell>
        </row>
        <row r="377">
          <cell r="A377">
            <v>324</v>
          </cell>
          <cell r="D377" t="str">
            <v>Ml</v>
          </cell>
          <cell r="E377">
            <v>0</v>
          </cell>
        </row>
        <row r="378">
          <cell r="A378">
            <v>325</v>
          </cell>
          <cell r="D378" t="str">
            <v>Ml</v>
          </cell>
          <cell r="E378">
            <v>0</v>
          </cell>
        </row>
        <row r="379">
          <cell r="A379">
            <v>326</v>
          </cell>
          <cell r="D379" t="str">
            <v>Ml</v>
          </cell>
          <cell r="E379">
            <v>0</v>
          </cell>
        </row>
        <row r="380">
          <cell r="A380">
            <v>327</v>
          </cell>
          <cell r="D380" t="str">
            <v>Ml</v>
          </cell>
          <cell r="E380">
            <v>0</v>
          </cell>
        </row>
        <row r="381">
          <cell r="A381">
            <v>328</v>
          </cell>
          <cell r="D381" t="str">
            <v>Ml</v>
          </cell>
          <cell r="E381">
            <v>0</v>
          </cell>
        </row>
        <row r="382">
          <cell r="A382">
            <v>329</v>
          </cell>
          <cell r="D382" t="str">
            <v>Ml</v>
          </cell>
          <cell r="E382">
            <v>0</v>
          </cell>
        </row>
        <row r="383">
          <cell r="A383">
            <v>330</v>
          </cell>
          <cell r="D383" t="str">
            <v>Ml</v>
          </cell>
          <cell r="E383">
            <v>0</v>
          </cell>
        </row>
        <row r="384">
          <cell r="A384">
            <v>331</v>
          </cell>
          <cell r="D384" t="str">
            <v>Ml</v>
          </cell>
          <cell r="E384">
            <v>0</v>
          </cell>
        </row>
        <row r="385">
          <cell r="A385">
            <v>332</v>
          </cell>
          <cell r="D385" t="str">
            <v>Ml</v>
          </cell>
          <cell r="E385">
            <v>0</v>
          </cell>
        </row>
        <row r="386">
          <cell r="A386">
            <v>333</v>
          </cell>
          <cell r="D386" t="str">
            <v>Ml</v>
          </cell>
          <cell r="E386">
            <v>0</v>
          </cell>
        </row>
        <row r="387">
          <cell r="A387">
            <v>334</v>
          </cell>
          <cell r="D387" t="str">
            <v>Ml</v>
          </cell>
          <cell r="E387">
            <v>0</v>
          </cell>
        </row>
        <row r="388">
          <cell r="A388">
            <v>335</v>
          </cell>
          <cell r="D388" t="str">
            <v>Ml</v>
          </cell>
          <cell r="E388">
            <v>0</v>
          </cell>
        </row>
        <row r="389">
          <cell r="A389">
            <v>336</v>
          </cell>
          <cell r="D389" t="str">
            <v>Ml</v>
          </cell>
          <cell r="E389">
            <v>0</v>
          </cell>
        </row>
        <row r="390">
          <cell r="A390">
            <v>337</v>
          </cell>
          <cell r="D390" t="str">
            <v>Ml</v>
          </cell>
          <cell r="E390">
            <v>0</v>
          </cell>
        </row>
        <row r="391">
          <cell r="A391">
            <v>338</v>
          </cell>
          <cell r="D391" t="str">
            <v>Ml</v>
          </cell>
          <cell r="E391">
            <v>0</v>
          </cell>
        </row>
        <row r="392">
          <cell r="A392">
            <v>339</v>
          </cell>
          <cell r="D392" t="str">
            <v>Ml</v>
          </cell>
          <cell r="E392">
            <v>0</v>
          </cell>
        </row>
        <row r="393">
          <cell r="A393">
            <v>340</v>
          </cell>
          <cell r="D393" t="str">
            <v>Ml</v>
          </cell>
          <cell r="E393">
            <v>0</v>
          </cell>
        </row>
        <row r="394">
          <cell r="A394">
            <v>341</v>
          </cell>
          <cell r="D394" t="str">
            <v>Ml</v>
          </cell>
          <cell r="E394">
            <v>0</v>
          </cell>
        </row>
        <row r="395">
          <cell r="A395">
            <v>342</v>
          </cell>
          <cell r="D395" t="str">
            <v>Ml</v>
          </cell>
          <cell r="E395">
            <v>0</v>
          </cell>
        </row>
        <row r="396">
          <cell r="A396">
            <v>343</v>
          </cell>
          <cell r="D396" t="str">
            <v>Ml</v>
          </cell>
          <cell r="E396">
            <v>0</v>
          </cell>
        </row>
        <row r="397">
          <cell r="A397">
            <v>344</v>
          </cell>
          <cell r="D397" t="str">
            <v>Ml</v>
          </cell>
          <cell r="E397">
            <v>0</v>
          </cell>
        </row>
        <row r="398">
          <cell r="A398">
            <v>345</v>
          </cell>
          <cell r="D398" t="str">
            <v>Ml</v>
          </cell>
          <cell r="E398">
            <v>0</v>
          </cell>
        </row>
        <row r="399">
          <cell r="A399">
            <v>346</v>
          </cell>
          <cell r="D399" t="str">
            <v>Ml</v>
          </cell>
          <cell r="E399">
            <v>0</v>
          </cell>
        </row>
        <row r="400">
          <cell r="A400">
            <v>347</v>
          </cell>
          <cell r="D400" t="str">
            <v>Ml</v>
          </cell>
          <cell r="E400">
            <v>0</v>
          </cell>
        </row>
        <row r="401">
          <cell r="A401">
            <v>348</v>
          </cell>
          <cell r="D401" t="str">
            <v>Ml</v>
          </cell>
          <cell r="E401">
            <v>0</v>
          </cell>
        </row>
        <row r="402">
          <cell r="A402">
            <v>349</v>
          </cell>
          <cell r="D402" t="str">
            <v>Ml</v>
          </cell>
          <cell r="E402">
            <v>0</v>
          </cell>
        </row>
        <row r="403">
          <cell r="A403">
            <v>350</v>
          </cell>
          <cell r="D403" t="str">
            <v>Ml</v>
          </cell>
          <cell r="E403">
            <v>0</v>
          </cell>
        </row>
        <row r="404">
          <cell r="A404">
            <v>351</v>
          </cell>
          <cell r="D404" t="str">
            <v>Ml</v>
          </cell>
          <cell r="E404">
            <v>0</v>
          </cell>
        </row>
        <row r="405">
          <cell r="A405">
            <v>352</v>
          </cell>
          <cell r="D405" t="str">
            <v>Ml</v>
          </cell>
          <cell r="E405">
            <v>0</v>
          </cell>
        </row>
        <row r="406">
          <cell r="A406">
            <v>353</v>
          </cell>
          <cell r="D406" t="str">
            <v>Ml</v>
          </cell>
          <cell r="E406">
            <v>0</v>
          </cell>
        </row>
        <row r="407">
          <cell r="A407">
            <v>354</v>
          </cell>
          <cell r="D407" t="str">
            <v>Ml</v>
          </cell>
          <cell r="E407">
            <v>0</v>
          </cell>
        </row>
        <row r="408">
          <cell r="A408">
            <v>355</v>
          </cell>
          <cell r="D408" t="str">
            <v>Ml</v>
          </cell>
          <cell r="E408">
            <v>0</v>
          </cell>
        </row>
        <row r="409">
          <cell r="A409">
            <v>356</v>
          </cell>
          <cell r="D409" t="str">
            <v>Ml</v>
          </cell>
          <cell r="E409">
            <v>0</v>
          </cell>
        </row>
        <row r="410">
          <cell r="A410">
            <v>357</v>
          </cell>
          <cell r="D410" t="str">
            <v>Ml</v>
          </cell>
          <cell r="E410">
            <v>0</v>
          </cell>
        </row>
        <row r="411">
          <cell r="A411">
            <v>358</v>
          </cell>
          <cell r="D411" t="str">
            <v>Ml</v>
          </cell>
          <cell r="E411">
            <v>0</v>
          </cell>
        </row>
        <row r="412">
          <cell r="A412">
            <v>359</v>
          </cell>
          <cell r="D412" t="str">
            <v>Ml</v>
          </cell>
          <cell r="E412">
            <v>0</v>
          </cell>
        </row>
        <row r="413">
          <cell r="A413">
            <v>360</v>
          </cell>
          <cell r="D413" t="str">
            <v>Ml</v>
          </cell>
          <cell r="E413">
            <v>0</v>
          </cell>
        </row>
        <row r="414">
          <cell r="A414" t="str">
            <v>TUBBING</v>
          </cell>
        </row>
        <row r="415">
          <cell r="A415" t="str">
            <v>Código</v>
          </cell>
          <cell r="B415" t="str">
            <v>Descripción Herramientas</v>
          </cell>
          <cell r="D415" t="str">
            <v>Unidad</v>
          </cell>
          <cell r="E415" t="str">
            <v>Valor Ofert</v>
          </cell>
          <cell r="F415" t="str">
            <v>Fecha</v>
          </cell>
          <cell r="G415" t="str">
            <v>Vr real+IVA</v>
          </cell>
          <cell r="H415" t="str">
            <v>Marca</v>
          </cell>
          <cell r="I415" t="str">
            <v>Referencia</v>
          </cell>
        </row>
        <row r="416">
          <cell r="A416">
            <v>361</v>
          </cell>
          <cell r="B416" t="str">
            <v>Tubing de 3/8 O.D.ESPESOR DE PARED 35" 316 SS</v>
          </cell>
          <cell r="D416" t="str">
            <v>ML</v>
          </cell>
          <cell r="E416">
            <v>27042</v>
          </cell>
          <cell r="G416">
            <v>18750</v>
          </cell>
        </row>
        <row r="417">
          <cell r="A417">
            <v>362</v>
          </cell>
          <cell r="B417" t="str">
            <v>Racores</v>
          </cell>
          <cell r="D417" t="str">
            <v>Un</v>
          </cell>
          <cell r="E417">
            <v>31297</v>
          </cell>
          <cell r="G417">
            <v>21700</v>
          </cell>
        </row>
        <row r="418">
          <cell r="A418">
            <v>363</v>
          </cell>
          <cell r="D418" t="str">
            <v>Ml</v>
          </cell>
          <cell r="E418">
            <v>0</v>
          </cell>
        </row>
        <row r="419">
          <cell r="A419">
            <v>364</v>
          </cell>
          <cell r="D419" t="str">
            <v>Ml</v>
          </cell>
          <cell r="E419">
            <v>0</v>
          </cell>
        </row>
        <row r="420">
          <cell r="A420">
            <v>365</v>
          </cell>
          <cell r="D420" t="str">
            <v>Ml</v>
          </cell>
          <cell r="E420">
            <v>0</v>
          </cell>
        </row>
        <row r="421">
          <cell r="A421">
            <v>366</v>
          </cell>
          <cell r="D421" t="str">
            <v>Ml</v>
          </cell>
          <cell r="E421">
            <v>0</v>
          </cell>
        </row>
        <row r="422">
          <cell r="A422">
            <v>367</v>
          </cell>
          <cell r="D422" t="str">
            <v>Ml</v>
          </cell>
          <cell r="E422">
            <v>0</v>
          </cell>
        </row>
        <row r="423">
          <cell r="A423">
            <v>368</v>
          </cell>
          <cell r="D423" t="str">
            <v>Ml</v>
          </cell>
          <cell r="E423">
            <v>0</v>
          </cell>
        </row>
        <row r="424">
          <cell r="A424">
            <v>369</v>
          </cell>
          <cell r="D424" t="str">
            <v>Ml</v>
          </cell>
          <cell r="E424">
            <v>0</v>
          </cell>
        </row>
        <row r="425">
          <cell r="A425">
            <v>370</v>
          </cell>
          <cell r="D425" t="str">
            <v>Ml</v>
          </cell>
          <cell r="E425">
            <v>0</v>
          </cell>
        </row>
        <row r="426">
          <cell r="A426">
            <v>371</v>
          </cell>
          <cell r="D426" t="str">
            <v>Ml</v>
          </cell>
          <cell r="E426">
            <v>0</v>
          </cell>
        </row>
        <row r="427">
          <cell r="A427">
            <v>372</v>
          </cell>
          <cell r="D427" t="str">
            <v>Ml</v>
          </cell>
          <cell r="E427">
            <v>0</v>
          </cell>
        </row>
        <row r="428">
          <cell r="A428">
            <v>373</v>
          </cell>
          <cell r="D428" t="str">
            <v>Ml</v>
          </cell>
          <cell r="E428">
            <v>0</v>
          </cell>
        </row>
        <row r="429">
          <cell r="A429">
            <v>374</v>
          </cell>
          <cell r="D429" t="str">
            <v>Ml</v>
          </cell>
          <cell r="E429">
            <v>0</v>
          </cell>
        </row>
        <row r="430">
          <cell r="A430">
            <v>375</v>
          </cell>
          <cell r="D430" t="str">
            <v>Ml</v>
          </cell>
          <cell r="E430">
            <v>0</v>
          </cell>
        </row>
        <row r="431">
          <cell r="A431">
            <v>376</v>
          </cell>
          <cell r="D431" t="str">
            <v>Ml</v>
          </cell>
          <cell r="E431">
            <v>0</v>
          </cell>
        </row>
        <row r="432">
          <cell r="A432">
            <v>377</v>
          </cell>
          <cell r="D432" t="str">
            <v>Ml</v>
          </cell>
          <cell r="E432">
            <v>0</v>
          </cell>
        </row>
        <row r="433">
          <cell r="A433">
            <v>378</v>
          </cell>
          <cell r="D433" t="str">
            <v>Ml</v>
          </cell>
          <cell r="E433">
            <v>0</v>
          </cell>
        </row>
        <row r="434">
          <cell r="A434">
            <v>379</v>
          </cell>
          <cell r="D434" t="str">
            <v>Ml</v>
          </cell>
          <cell r="E434">
            <v>0</v>
          </cell>
        </row>
        <row r="435">
          <cell r="A435">
            <v>380</v>
          </cell>
          <cell r="D435" t="str">
            <v>Ml</v>
          </cell>
          <cell r="E435">
            <v>0</v>
          </cell>
        </row>
        <row r="436">
          <cell r="A436">
            <v>381</v>
          </cell>
          <cell r="D436" t="str">
            <v>Ml</v>
          </cell>
          <cell r="E436">
            <v>0</v>
          </cell>
        </row>
        <row r="437">
          <cell r="A437">
            <v>382</v>
          </cell>
          <cell r="D437" t="str">
            <v>Ml</v>
          </cell>
          <cell r="E437">
            <v>0</v>
          </cell>
        </row>
        <row r="438">
          <cell r="A438">
            <v>383</v>
          </cell>
          <cell r="D438" t="str">
            <v>Ml</v>
          </cell>
          <cell r="E438">
            <v>0</v>
          </cell>
        </row>
        <row r="439">
          <cell r="A439">
            <v>384</v>
          </cell>
          <cell r="D439" t="str">
            <v>Ml</v>
          </cell>
          <cell r="E439">
            <v>0</v>
          </cell>
        </row>
        <row r="440">
          <cell r="A440">
            <v>385</v>
          </cell>
          <cell r="D440" t="str">
            <v>Ml</v>
          </cell>
          <cell r="E440">
            <v>0</v>
          </cell>
        </row>
        <row r="441">
          <cell r="A441">
            <v>386</v>
          </cell>
          <cell r="D441" t="str">
            <v>Ml</v>
          </cell>
          <cell r="E441">
            <v>0</v>
          </cell>
        </row>
        <row r="442">
          <cell r="A442">
            <v>387</v>
          </cell>
          <cell r="D442" t="str">
            <v>Ml</v>
          </cell>
          <cell r="E442">
            <v>0</v>
          </cell>
        </row>
        <row r="443">
          <cell r="A443">
            <v>388</v>
          </cell>
          <cell r="D443" t="str">
            <v>Ml</v>
          </cell>
          <cell r="E443">
            <v>0</v>
          </cell>
        </row>
        <row r="444">
          <cell r="A444">
            <v>389</v>
          </cell>
          <cell r="D444" t="str">
            <v>Ml</v>
          </cell>
          <cell r="E444">
            <v>0</v>
          </cell>
        </row>
        <row r="445">
          <cell r="A445">
            <v>390</v>
          </cell>
          <cell r="D445" t="str">
            <v>Ml</v>
          </cell>
          <cell r="E445">
            <v>0</v>
          </cell>
        </row>
        <row r="446">
          <cell r="A446">
            <v>391</v>
          </cell>
          <cell r="D446" t="str">
            <v>Ml</v>
          </cell>
          <cell r="E446">
            <v>0</v>
          </cell>
        </row>
        <row r="447">
          <cell r="A447">
            <v>392</v>
          </cell>
          <cell r="D447" t="str">
            <v>Ml</v>
          </cell>
          <cell r="E447">
            <v>0</v>
          </cell>
        </row>
        <row r="448">
          <cell r="A448">
            <v>393</v>
          </cell>
          <cell r="D448" t="str">
            <v>Ml</v>
          </cell>
          <cell r="E448">
            <v>0</v>
          </cell>
        </row>
        <row r="449">
          <cell r="A449">
            <v>394</v>
          </cell>
          <cell r="D449" t="str">
            <v>Ml</v>
          </cell>
          <cell r="E449">
            <v>0</v>
          </cell>
        </row>
        <row r="450">
          <cell r="A450">
            <v>395</v>
          </cell>
          <cell r="D450" t="str">
            <v>Ml</v>
          </cell>
          <cell r="E450">
            <v>0</v>
          </cell>
        </row>
        <row r="451">
          <cell r="A451">
            <v>396</v>
          </cell>
          <cell r="D451" t="str">
            <v>Ml</v>
          </cell>
          <cell r="E451">
            <v>0</v>
          </cell>
        </row>
        <row r="452">
          <cell r="A452">
            <v>397</v>
          </cell>
          <cell r="D452" t="str">
            <v>Ml</v>
          </cell>
          <cell r="E452">
            <v>0</v>
          </cell>
        </row>
        <row r="453">
          <cell r="A453">
            <v>398</v>
          </cell>
          <cell r="D453" t="str">
            <v>Ml</v>
          </cell>
          <cell r="E453">
            <v>0</v>
          </cell>
        </row>
        <row r="454">
          <cell r="A454">
            <v>399</v>
          </cell>
          <cell r="D454" t="str">
            <v>Ml</v>
          </cell>
          <cell r="E454">
            <v>0</v>
          </cell>
        </row>
        <row r="455">
          <cell r="A455">
            <v>400</v>
          </cell>
          <cell r="D455" t="str">
            <v>Ml</v>
          </cell>
          <cell r="E455">
            <v>0</v>
          </cell>
        </row>
        <row r="456">
          <cell r="A456">
            <v>401</v>
          </cell>
          <cell r="D456" t="str">
            <v>Ml</v>
          </cell>
          <cell r="E456">
            <v>0</v>
          </cell>
        </row>
        <row r="457">
          <cell r="A457">
            <v>402</v>
          </cell>
          <cell r="D457" t="str">
            <v>Ml</v>
          </cell>
          <cell r="E457">
            <v>0</v>
          </cell>
        </row>
        <row r="458">
          <cell r="A458">
            <v>403</v>
          </cell>
          <cell r="D458" t="str">
            <v>Ml</v>
          </cell>
          <cell r="E458">
            <v>0</v>
          </cell>
        </row>
        <row r="459">
          <cell r="A459">
            <v>404</v>
          </cell>
          <cell r="D459" t="str">
            <v>Ml</v>
          </cell>
          <cell r="E459">
            <v>0</v>
          </cell>
        </row>
        <row r="460">
          <cell r="A460">
            <v>405</v>
          </cell>
          <cell r="D460" t="str">
            <v>Ml</v>
          </cell>
          <cell r="E460">
            <v>0</v>
          </cell>
        </row>
        <row r="461">
          <cell r="A461">
            <v>406</v>
          </cell>
          <cell r="D461" t="str">
            <v>Ml</v>
          </cell>
          <cell r="E461">
            <v>0</v>
          </cell>
        </row>
        <row r="462">
          <cell r="A462">
            <v>407</v>
          </cell>
          <cell r="D462" t="str">
            <v>Ml</v>
          </cell>
          <cell r="E462">
            <v>0</v>
          </cell>
        </row>
        <row r="463">
          <cell r="A463">
            <v>408</v>
          </cell>
          <cell r="D463" t="str">
            <v>Ml</v>
          </cell>
          <cell r="E463">
            <v>0</v>
          </cell>
        </row>
        <row r="464">
          <cell r="A464">
            <v>409</v>
          </cell>
          <cell r="D464" t="str">
            <v>Ml</v>
          </cell>
          <cell r="E464">
            <v>0</v>
          </cell>
        </row>
        <row r="465">
          <cell r="A465">
            <v>410</v>
          </cell>
          <cell r="D465" t="str">
            <v>Ml</v>
          </cell>
          <cell r="E465">
            <v>0</v>
          </cell>
        </row>
        <row r="466">
          <cell r="A466">
            <v>411</v>
          </cell>
          <cell r="D466" t="str">
            <v>Ml</v>
          </cell>
          <cell r="E466">
            <v>0</v>
          </cell>
        </row>
        <row r="467">
          <cell r="A467">
            <v>412</v>
          </cell>
          <cell r="D467" t="str">
            <v>Ml</v>
          </cell>
          <cell r="E467">
            <v>0</v>
          </cell>
        </row>
        <row r="468">
          <cell r="A468" t="str">
            <v>CAJAS, CONDULETAS A INTEMPERIE</v>
          </cell>
        </row>
        <row r="469">
          <cell r="A469" t="str">
            <v>Código</v>
          </cell>
          <cell r="B469" t="str">
            <v>Descripción Herramientas</v>
          </cell>
          <cell r="D469" t="str">
            <v>Unidad</v>
          </cell>
          <cell r="E469" t="str">
            <v>Valor Ofert</v>
          </cell>
          <cell r="F469" t="str">
            <v>Fecha</v>
          </cell>
          <cell r="G469" t="str">
            <v>Vr real+IVA</v>
          </cell>
          <cell r="H469" t="str">
            <v>Marca</v>
          </cell>
          <cell r="I469" t="str">
            <v>Referencia</v>
          </cell>
        </row>
        <row r="470">
          <cell r="A470">
            <v>413</v>
          </cell>
          <cell r="B470" t="str">
            <v>Caja cuadrada Nema 4, 3 accesos en 3/4"</v>
          </cell>
          <cell r="D470" t="str">
            <v>Un</v>
          </cell>
          <cell r="E470">
            <v>40383</v>
          </cell>
          <cell r="G470">
            <v>28000</v>
          </cell>
        </row>
        <row r="471">
          <cell r="A471">
            <v>414</v>
          </cell>
          <cell r="B471" t="str">
            <v>Caja pie de poste Nema 4X</v>
          </cell>
          <cell r="D471" t="str">
            <v>Un</v>
          </cell>
          <cell r="E471">
            <v>318739</v>
          </cell>
          <cell r="G471">
            <v>221000</v>
          </cell>
        </row>
        <row r="472">
          <cell r="A472">
            <v>415</v>
          </cell>
          <cell r="B472" t="str">
            <v>Caja de halado 600x250x300 Nema 4X</v>
          </cell>
          <cell r="D472" t="str">
            <v>Un</v>
          </cell>
          <cell r="E472">
            <v>936891</v>
          </cell>
          <cell r="F472">
            <v>37447</v>
          </cell>
          <cell r="G472">
            <v>649600</v>
          </cell>
        </row>
        <row r="473">
          <cell r="A473">
            <v>416</v>
          </cell>
          <cell r="B473" t="str">
            <v>Caja de halado 800x500x500 Nema 4X</v>
          </cell>
          <cell r="D473" t="str">
            <v>Un</v>
          </cell>
          <cell r="E473">
            <v>1271495</v>
          </cell>
          <cell r="G473">
            <v>881599.99999999988</v>
          </cell>
        </row>
        <row r="474">
          <cell r="A474">
            <v>417</v>
          </cell>
          <cell r="B474" t="str">
            <v>Hubs 3/4"</v>
          </cell>
          <cell r="D474" t="str">
            <v>Un</v>
          </cell>
          <cell r="E474">
            <v>16730</v>
          </cell>
          <cell r="F474">
            <v>37447</v>
          </cell>
          <cell r="G474">
            <v>11600</v>
          </cell>
        </row>
        <row r="475">
          <cell r="A475">
            <v>418</v>
          </cell>
          <cell r="B475" t="str">
            <v>Hubs 1"</v>
          </cell>
          <cell r="D475" t="str">
            <v>Un</v>
          </cell>
          <cell r="E475">
            <v>21749</v>
          </cell>
          <cell r="F475">
            <v>37447</v>
          </cell>
          <cell r="G475">
            <v>15079.999999999998</v>
          </cell>
        </row>
        <row r="476">
          <cell r="A476">
            <v>419</v>
          </cell>
          <cell r="B476" t="str">
            <v>Hubs 1-1/2"</v>
          </cell>
          <cell r="D476" t="str">
            <v>Un</v>
          </cell>
          <cell r="E476">
            <v>31787</v>
          </cell>
          <cell r="F476">
            <v>37447</v>
          </cell>
          <cell r="G476">
            <v>22040</v>
          </cell>
        </row>
        <row r="477">
          <cell r="A477">
            <v>420</v>
          </cell>
          <cell r="B477" t="str">
            <v>Hubs 2"</v>
          </cell>
          <cell r="D477" t="str">
            <v>Un</v>
          </cell>
          <cell r="E477">
            <v>36806</v>
          </cell>
          <cell r="F477">
            <v>37447</v>
          </cell>
          <cell r="G477">
            <v>25520</v>
          </cell>
        </row>
        <row r="478">
          <cell r="A478">
            <v>421</v>
          </cell>
          <cell r="B478" t="str">
            <v>Hubs 3"</v>
          </cell>
          <cell r="D478" t="str">
            <v>Un</v>
          </cell>
          <cell r="E478">
            <v>75286</v>
          </cell>
          <cell r="F478">
            <v>37447</v>
          </cell>
          <cell r="G478">
            <v>52200</v>
          </cell>
        </row>
        <row r="479">
          <cell r="A479">
            <v>422</v>
          </cell>
          <cell r="B479" t="str">
            <v>Hubs 4"</v>
          </cell>
          <cell r="D479" t="str">
            <v>Un</v>
          </cell>
          <cell r="E479">
            <v>0</v>
          </cell>
        </row>
        <row r="480">
          <cell r="A480">
            <v>423</v>
          </cell>
          <cell r="B480" t="str">
            <v>Hubs 6"</v>
          </cell>
          <cell r="D480" t="str">
            <v>Un</v>
          </cell>
          <cell r="E480">
            <v>0</v>
          </cell>
        </row>
        <row r="481">
          <cell r="A481">
            <v>424</v>
          </cell>
          <cell r="B481" t="str">
            <v>Conduleta L 3/4"</v>
          </cell>
          <cell r="D481" t="str">
            <v>Un</v>
          </cell>
          <cell r="E481">
            <v>5931</v>
          </cell>
          <cell r="G481">
            <v>4111.9679999999998</v>
          </cell>
        </row>
        <row r="482">
          <cell r="A482">
            <v>425</v>
          </cell>
          <cell r="B482" t="str">
            <v>Conduleta L 1"</v>
          </cell>
          <cell r="D482" t="str">
            <v>Un</v>
          </cell>
          <cell r="E482">
            <v>8288</v>
          </cell>
          <cell r="G482">
            <v>5746.5239999999994</v>
          </cell>
        </row>
        <row r="483">
          <cell r="A483">
            <v>426</v>
          </cell>
          <cell r="B483" t="str">
            <v>Conduleta L 1-1/2"</v>
          </cell>
          <cell r="D483" t="str">
            <v>Un</v>
          </cell>
          <cell r="E483">
            <v>18600</v>
          </cell>
          <cell r="G483">
            <v>12896.184000000001</v>
          </cell>
        </row>
        <row r="484">
          <cell r="A484">
            <v>427</v>
          </cell>
          <cell r="B484" t="str">
            <v>Conduleta L 2"</v>
          </cell>
          <cell r="D484" t="str">
            <v>Un</v>
          </cell>
          <cell r="E484">
            <v>33342</v>
          </cell>
          <cell r="G484">
            <v>23117.64</v>
          </cell>
        </row>
        <row r="485">
          <cell r="A485">
            <v>428</v>
          </cell>
          <cell r="B485" t="str">
            <v>Conduleta L 3"</v>
          </cell>
          <cell r="D485" t="str">
            <v>Un</v>
          </cell>
          <cell r="E485">
            <v>0</v>
          </cell>
        </row>
        <row r="486">
          <cell r="A486">
            <v>429</v>
          </cell>
          <cell r="B486" t="str">
            <v>Conduleta L 4"</v>
          </cell>
          <cell r="D486" t="str">
            <v>Un</v>
          </cell>
          <cell r="E486">
            <v>0</v>
          </cell>
        </row>
        <row r="487">
          <cell r="A487">
            <v>430</v>
          </cell>
          <cell r="B487" t="str">
            <v>Conduleta T 3/4"</v>
          </cell>
          <cell r="D487" t="str">
            <v>Un</v>
          </cell>
          <cell r="E487">
            <v>6997</v>
          </cell>
          <cell r="G487">
            <v>4851.2939999999999</v>
          </cell>
        </row>
        <row r="488">
          <cell r="A488">
            <v>431</v>
          </cell>
          <cell r="B488" t="str">
            <v>Conduleta T 1"</v>
          </cell>
          <cell r="D488" t="str">
            <v>Un</v>
          </cell>
          <cell r="E488">
            <v>9590</v>
          </cell>
          <cell r="G488">
            <v>6649.0619999999999</v>
          </cell>
        </row>
        <row r="489">
          <cell r="A489">
            <v>432</v>
          </cell>
          <cell r="B489" t="str">
            <v>Conduleta T 1-1/2"</v>
          </cell>
          <cell r="D489" t="str">
            <v>Un</v>
          </cell>
          <cell r="E489">
            <v>20016</v>
          </cell>
          <cell r="G489">
            <v>13877.892</v>
          </cell>
        </row>
        <row r="490">
          <cell r="A490">
            <v>433</v>
          </cell>
          <cell r="B490" t="str">
            <v>Conduleta T 2"</v>
          </cell>
          <cell r="D490" t="str">
            <v>Un</v>
          </cell>
          <cell r="E490">
            <v>33306</v>
          </cell>
          <cell r="G490">
            <v>23093.279999999999</v>
          </cell>
        </row>
        <row r="491">
          <cell r="A491">
            <v>434</v>
          </cell>
          <cell r="B491" t="str">
            <v>Conduleta T 3"</v>
          </cell>
          <cell r="D491" t="str">
            <v>Un</v>
          </cell>
          <cell r="E491">
            <v>0</v>
          </cell>
        </row>
        <row r="492">
          <cell r="A492">
            <v>435</v>
          </cell>
          <cell r="B492" t="str">
            <v>Conduleta T 4"</v>
          </cell>
          <cell r="D492" t="str">
            <v>Un</v>
          </cell>
          <cell r="E492">
            <v>0</v>
          </cell>
        </row>
        <row r="493">
          <cell r="A493">
            <v>436</v>
          </cell>
          <cell r="B493" t="str">
            <v>Coraza Flexible liquid tide 3/4"</v>
          </cell>
          <cell r="D493" t="str">
            <v>Ml</v>
          </cell>
          <cell r="E493">
            <v>5226</v>
          </cell>
          <cell r="G493">
            <v>3623.55</v>
          </cell>
        </row>
        <row r="494">
          <cell r="A494">
            <v>437</v>
          </cell>
          <cell r="B494" t="str">
            <v>Coraza Flexible liquid tide 1"</v>
          </cell>
          <cell r="D494" t="str">
            <v>Ml</v>
          </cell>
          <cell r="E494">
            <v>8185</v>
          </cell>
          <cell r="G494">
            <v>5675.25</v>
          </cell>
        </row>
        <row r="495">
          <cell r="A495">
            <v>438</v>
          </cell>
          <cell r="B495" t="str">
            <v>Coraza Flexible liquid tide 1-1/2"</v>
          </cell>
          <cell r="D495" t="str">
            <v>Ml</v>
          </cell>
          <cell r="E495">
            <v>15810</v>
          </cell>
          <cell r="G495">
            <v>10962</v>
          </cell>
        </row>
        <row r="496">
          <cell r="A496">
            <v>439</v>
          </cell>
          <cell r="B496" t="str">
            <v>Coraza Flexible liquid tide 2"</v>
          </cell>
          <cell r="D496" t="str">
            <v>Ml</v>
          </cell>
          <cell r="E496">
            <v>21080</v>
          </cell>
          <cell r="G496">
            <v>14616</v>
          </cell>
        </row>
        <row r="497">
          <cell r="A497">
            <v>440</v>
          </cell>
          <cell r="B497" t="str">
            <v>Coraza Flexible liquid tide 3"</v>
          </cell>
          <cell r="D497" t="str">
            <v>Ml</v>
          </cell>
          <cell r="E497">
            <v>62625</v>
          </cell>
          <cell r="G497">
            <v>43421.700000000004</v>
          </cell>
        </row>
        <row r="498">
          <cell r="A498">
            <v>441</v>
          </cell>
          <cell r="B498" t="str">
            <v>Coraza Flexible liquid tide 4"</v>
          </cell>
          <cell r="D498" t="str">
            <v>Ml</v>
          </cell>
          <cell r="E498">
            <v>75537</v>
          </cell>
          <cell r="G498">
            <v>52374</v>
          </cell>
        </row>
        <row r="499">
          <cell r="A499">
            <v>442</v>
          </cell>
          <cell r="B499" t="str">
            <v>Coraza Flexible liquid tide 6"</v>
          </cell>
          <cell r="D499" t="str">
            <v>Ml</v>
          </cell>
          <cell r="E499">
            <v>0</v>
          </cell>
        </row>
        <row r="500">
          <cell r="A500">
            <v>443</v>
          </cell>
          <cell r="D500" t="str">
            <v>Ml</v>
          </cell>
          <cell r="E500">
            <v>0</v>
          </cell>
        </row>
        <row r="501">
          <cell r="A501">
            <v>444</v>
          </cell>
          <cell r="D501" t="str">
            <v>Ml</v>
          </cell>
          <cell r="E501">
            <v>0</v>
          </cell>
        </row>
        <row r="502">
          <cell r="A502">
            <v>445</v>
          </cell>
          <cell r="D502" t="str">
            <v>Ml</v>
          </cell>
          <cell r="E502">
            <v>0</v>
          </cell>
        </row>
        <row r="503">
          <cell r="A503">
            <v>446</v>
          </cell>
          <cell r="D503" t="str">
            <v>Ml</v>
          </cell>
          <cell r="E503">
            <v>0</v>
          </cell>
        </row>
        <row r="504">
          <cell r="A504">
            <v>447</v>
          </cell>
          <cell r="D504" t="str">
            <v>Ml</v>
          </cell>
          <cell r="E504">
            <v>0</v>
          </cell>
        </row>
        <row r="505">
          <cell r="A505">
            <v>448</v>
          </cell>
          <cell r="D505" t="str">
            <v>Ml</v>
          </cell>
          <cell r="E505">
            <v>0</v>
          </cell>
        </row>
        <row r="506">
          <cell r="A506">
            <v>449</v>
          </cell>
          <cell r="D506" t="str">
            <v>Ml</v>
          </cell>
          <cell r="E506">
            <v>0</v>
          </cell>
        </row>
        <row r="507">
          <cell r="A507">
            <v>450</v>
          </cell>
          <cell r="D507" t="str">
            <v>Ml</v>
          </cell>
          <cell r="E507">
            <v>0</v>
          </cell>
        </row>
        <row r="508">
          <cell r="A508">
            <v>451</v>
          </cell>
          <cell r="D508" t="str">
            <v>Ml</v>
          </cell>
          <cell r="E508">
            <v>0</v>
          </cell>
        </row>
        <row r="509">
          <cell r="A509">
            <v>452</v>
          </cell>
          <cell r="D509" t="str">
            <v>Ml</v>
          </cell>
          <cell r="E509">
            <v>0</v>
          </cell>
        </row>
        <row r="510">
          <cell r="A510">
            <v>453</v>
          </cell>
          <cell r="D510" t="str">
            <v>Ml</v>
          </cell>
          <cell r="E510">
            <v>0</v>
          </cell>
        </row>
        <row r="511">
          <cell r="A511">
            <v>454</v>
          </cell>
          <cell r="D511" t="str">
            <v>Ml</v>
          </cell>
          <cell r="E511">
            <v>0</v>
          </cell>
        </row>
        <row r="512">
          <cell r="A512">
            <v>455</v>
          </cell>
          <cell r="D512" t="str">
            <v>Ml</v>
          </cell>
          <cell r="E512">
            <v>0</v>
          </cell>
        </row>
        <row r="513">
          <cell r="A513">
            <v>456</v>
          </cell>
          <cell r="D513" t="str">
            <v>Ml</v>
          </cell>
          <cell r="E513">
            <v>0</v>
          </cell>
        </row>
        <row r="514">
          <cell r="A514">
            <v>457</v>
          </cell>
          <cell r="D514" t="str">
            <v>Ml</v>
          </cell>
          <cell r="E514">
            <v>0</v>
          </cell>
        </row>
        <row r="515">
          <cell r="A515">
            <v>458</v>
          </cell>
          <cell r="D515" t="str">
            <v>Ml</v>
          </cell>
          <cell r="E515">
            <v>0</v>
          </cell>
        </row>
        <row r="516">
          <cell r="A516">
            <v>459</v>
          </cell>
          <cell r="D516" t="str">
            <v>Ml</v>
          </cell>
          <cell r="E516">
            <v>0</v>
          </cell>
        </row>
        <row r="517">
          <cell r="A517">
            <v>460</v>
          </cell>
          <cell r="D517" t="str">
            <v>Ml</v>
          </cell>
          <cell r="E517">
            <v>0</v>
          </cell>
        </row>
        <row r="518">
          <cell r="A518">
            <v>461</v>
          </cell>
          <cell r="D518" t="str">
            <v>Ml</v>
          </cell>
          <cell r="E518">
            <v>0</v>
          </cell>
        </row>
        <row r="519">
          <cell r="A519">
            <v>462</v>
          </cell>
          <cell r="D519" t="str">
            <v>Ml</v>
          </cell>
          <cell r="E519">
            <v>0</v>
          </cell>
        </row>
        <row r="520">
          <cell r="A520">
            <v>463</v>
          </cell>
          <cell r="D520" t="str">
            <v>Ml</v>
          </cell>
          <cell r="E520">
            <v>0</v>
          </cell>
        </row>
        <row r="521">
          <cell r="A521">
            <v>464</v>
          </cell>
          <cell r="D521" t="str">
            <v>Ml</v>
          </cell>
          <cell r="E521">
            <v>0</v>
          </cell>
        </row>
        <row r="522">
          <cell r="A522" t="str">
            <v>CAJAS ,CONDULETAS ELEMENTOS A PRUEBA DE EXPLOSION</v>
          </cell>
        </row>
        <row r="523">
          <cell r="A523" t="str">
            <v>Código</v>
          </cell>
          <cell r="B523" t="str">
            <v>Descripción Herramientas</v>
          </cell>
          <cell r="D523" t="str">
            <v>Unidad</v>
          </cell>
          <cell r="E523" t="str">
            <v>Valor Ofert</v>
          </cell>
          <cell r="F523" t="str">
            <v>Fecha</v>
          </cell>
          <cell r="G523" t="str">
            <v>Vr real+IVA</v>
          </cell>
          <cell r="H523" t="str">
            <v>Marca</v>
          </cell>
          <cell r="I523" t="str">
            <v>Referencia</v>
          </cell>
        </row>
        <row r="524">
          <cell r="A524">
            <v>465</v>
          </cell>
          <cell r="B524" t="str">
            <v>Correas, Marquillas y Teminales</v>
          </cell>
          <cell r="D524" t="str">
            <v>Gl</v>
          </cell>
          <cell r="E524">
            <v>14423</v>
          </cell>
          <cell r="G524">
            <v>10000</v>
          </cell>
        </row>
        <row r="525">
          <cell r="A525">
            <v>466</v>
          </cell>
          <cell r="B525" t="str">
            <v>Sello EYS 1"</v>
          </cell>
          <cell r="D525" t="str">
            <v>Un</v>
          </cell>
          <cell r="E525">
            <v>28845</v>
          </cell>
          <cell r="G525">
            <v>20000</v>
          </cell>
        </row>
        <row r="526">
          <cell r="A526">
            <v>467</v>
          </cell>
          <cell r="B526" t="str">
            <v>Sellos cortafuegos 3/4"</v>
          </cell>
          <cell r="D526" t="str">
            <v>Un</v>
          </cell>
          <cell r="E526">
            <v>17567</v>
          </cell>
          <cell r="G526">
            <v>12180</v>
          </cell>
        </row>
        <row r="527">
          <cell r="A527">
            <v>468</v>
          </cell>
          <cell r="B527" t="str">
            <v>Sellos cortafuegos 1"</v>
          </cell>
          <cell r="D527" t="str">
            <v>Un</v>
          </cell>
          <cell r="E527">
            <v>22837</v>
          </cell>
          <cell r="G527">
            <v>15833.999999999998</v>
          </cell>
        </row>
        <row r="528">
          <cell r="A528">
            <v>469</v>
          </cell>
          <cell r="B528" t="str">
            <v>Sellos cortafuegos 2"</v>
          </cell>
          <cell r="D528" t="str">
            <v>Un</v>
          </cell>
          <cell r="E528">
            <v>40383</v>
          </cell>
          <cell r="G528">
            <v>28000</v>
          </cell>
        </row>
        <row r="529">
          <cell r="A529">
            <v>470</v>
          </cell>
          <cell r="B529" t="str">
            <v>Sellos cortafuegos 3"</v>
          </cell>
          <cell r="D529" t="str">
            <v>Ml</v>
          </cell>
          <cell r="E529">
            <v>0</v>
          </cell>
        </row>
        <row r="530">
          <cell r="A530">
            <v>471</v>
          </cell>
          <cell r="B530" t="str">
            <v>Sellos cortafuegos 4"</v>
          </cell>
          <cell r="D530" t="str">
            <v>Ml</v>
          </cell>
          <cell r="E530">
            <v>0</v>
          </cell>
        </row>
        <row r="531">
          <cell r="A531">
            <v>472</v>
          </cell>
          <cell r="B531" t="str">
            <v>Sellos cortafuegos 6"</v>
          </cell>
          <cell r="D531" t="str">
            <v>Ml</v>
          </cell>
          <cell r="E531">
            <v>0</v>
          </cell>
        </row>
        <row r="532">
          <cell r="A532">
            <v>473</v>
          </cell>
          <cell r="B532" t="str">
            <v>Coraza Flexible Explotion Proof 3/4"x40"</v>
          </cell>
          <cell r="D532" t="str">
            <v>Un</v>
          </cell>
          <cell r="E532">
            <v>21634</v>
          </cell>
          <cell r="G532">
            <v>15000</v>
          </cell>
        </row>
        <row r="533">
          <cell r="A533">
            <v>474</v>
          </cell>
          <cell r="B533" t="str">
            <v>Coraza Flexible Explotion Proof 1"x40"</v>
          </cell>
          <cell r="D533" t="str">
            <v>Ml</v>
          </cell>
          <cell r="E533">
            <v>0</v>
          </cell>
        </row>
        <row r="534">
          <cell r="A534">
            <v>475</v>
          </cell>
          <cell r="B534" t="str">
            <v>Coraza Flexible Explotion Proof 1-1/2"x40"</v>
          </cell>
          <cell r="D534" t="str">
            <v>Ml</v>
          </cell>
          <cell r="E534">
            <v>0</v>
          </cell>
        </row>
        <row r="535">
          <cell r="A535">
            <v>476</v>
          </cell>
          <cell r="B535" t="str">
            <v>Coraza Flexible Explotion Proof 2"x40"</v>
          </cell>
          <cell r="D535" t="str">
            <v>Ml</v>
          </cell>
          <cell r="E535">
            <v>0</v>
          </cell>
        </row>
        <row r="536">
          <cell r="A536">
            <v>477</v>
          </cell>
          <cell r="B536" t="str">
            <v>Coraza Flexible Explotion Proof 3"x40"</v>
          </cell>
          <cell r="D536" t="str">
            <v>Ml</v>
          </cell>
          <cell r="E536">
            <v>0</v>
          </cell>
        </row>
        <row r="537">
          <cell r="A537">
            <v>478</v>
          </cell>
          <cell r="B537" t="str">
            <v>Coraza Flexible Explotion Proof 4"x40"</v>
          </cell>
          <cell r="D537" t="str">
            <v>Ml</v>
          </cell>
          <cell r="E537">
            <v>0</v>
          </cell>
        </row>
        <row r="538">
          <cell r="A538">
            <v>479</v>
          </cell>
          <cell r="B538" t="str">
            <v>Coraza Flexible Explotion Proof 6"x40"</v>
          </cell>
          <cell r="D538" t="str">
            <v>Ml</v>
          </cell>
          <cell r="E538">
            <v>0</v>
          </cell>
        </row>
        <row r="539">
          <cell r="A539">
            <v>480</v>
          </cell>
          <cell r="B539" t="str">
            <v>Conduleta GUAL 3/4"</v>
          </cell>
          <cell r="D539" t="str">
            <v>Un</v>
          </cell>
          <cell r="E539">
            <v>38647</v>
          </cell>
          <cell r="F539">
            <v>37447</v>
          </cell>
          <cell r="G539">
            <v>26796</v>
          </cell>
        </row>
        <row r="540">
          <cell r="A540">
            <v>481</v>
          </cell>
          <cell r="B540" t="str">
            <v>Conduleta GUAL 1"</v>
          </cell>
          <cell r="D540" t="str">
            <v>Un</v>
          </cell>
          <cell r="E540">
            <v>45673</v>
          </cell>
          <cell r="F540">
            <v>37447</v>
          </cell>
          <cell r="G540">
            <v>31667.999999999996</v>
          </cell>
        </row>
        <row r="541">
          <cell r="A541">
            <v>482</v>
          </cell>
          <cell r="B541" t="str">
            <v>Conduleta GUAL 1-1/2"</v>
          </cell>
          <cell r="D541" t="str">
            <v>Un</v>
          </cell>
          <cell r="E541">
            <v>114184</v>
          </cell>
          <cell r="F541">
            <v>37447</v>
          </cell>
          <cell r="G541">
            <v>79170</v>
          </cell>
        </row>
        <row r="542">
          <cell r="A542">
            <v>483</v>
          </cell>
          <cell r="B542" t="str">
            <v>Conduleta GUAL 2"</v>
          </cell>
          <cell r="D542" t="str">
            <v>Un</v>
          </cell>
          <cell r="E542">
            <v>137020</v>
          </cell>
          <cell r="F542">
            <v>37447</v>
          </cell>
          <cell r="G542">
            <v>95004</v>
          </cell>
        </row>
        <row r="543">
          <cell r="A543">
            <v>484</v>
          </cell>
          <cell r="B543" t="str">
            <v>Conduleta GUAT 3/4"</v>
          </cell>
          <cell r="D543" t="str">
            <v>Un</v>
          </cell>
          <cell r="E543">
            <v>42160</v>
          </cell>
          <cell r="G543">
            <v>29231.999999999996</v>
          </cell>
        </row>
        <row r="544">
          <cell r="A544">
            <v>485</v>
          </cell>
          <cell r="B544" t="str">
            <v>Conduleta GUAT 1"</v>
          </cell>
          <cell r="D544" t="str">
            <v>Un</v>
          </cell>
          <cell r="E544">
            <v>49187</v>
          </cell>
          <cell r="F544">
            <v>37447</v>
          </cell>
          <cell r="G544">
            <v>34104</v>
          </cell>
        </row>
        <row r="545">
          <cell r="A545">
            <v>486</v>
          </cell>
          <cell r="B545" t="str">
            <v>Conduleta GUAT 1-1/2"</v>
          </cell>
          <cell r="D545" t="str">
            <v>Un</v>
          </cell>
          <cell r="E545">
            <v>137899</v>
          </cell>
          <cell r="F545">
            <v>37447</v>
          </cell>
          <cell r="G545">
            <v>95613</v>
          </cell>
        </row>
        <row r="546">
          <cell r="A546">
            <v>487</v>
          </cell>
          <cell r="B546" t="str">
            <v>Conduleta GUAT 2"</v>
          </cell>
          <cell r="D546" t="str">
            <v>Un</v>
          </cell>
          <cell r="E546">
            <v>140534</v>
          </cell>
          <cell r="F546">
            <v>37447</v>
          </cell>
          <cell r="G546">
            <v>97440</v>
          </cell>
        </row>
        <row r="547">
          <cell r="A547">
            <v>488</v>
          </cell>
          <cell r="D547" t="str">
            <v>Ml</v>
          </cell>
          <cell r="E547">
            <v>0</v>
          </cell>
        </row>
        <row r="548">
          <cell r="A548">
            <v>489</v>
          </cell>
          <cell r="D548" t="str">
            <v>Ml</v>
          </cell>
          <cell r="E548">
            <v>0</v>
          </cell>
          <cell r="I548" t="str">
            <v>CMR-4AN</v>
          </cell>
        </row>
        <row r="549">
          <cell r="A549">
            <v>490</v>
          </cell>
          <cell r="D549" t="str">
            <v>Ml</v>
          </cell>
          <cell r="E549">
            <v>0</v>
          </cell>
        </row>
        <row r="550">
          <cell r="A550">
            <v>491</v>
          </cell>
          <cell r="D550" t="str">
            <v>Ml</v>
          </cell>
          <cell r="E550">
            <v>0</v>
          </cell>
        </row>
        <row r="551">
          <cell r="A551">
            <v>492</v>
          </cell>
          <cell r="D551" t="str">
            <v>Ml</v>
          </cell>
          <cell r="E551">
            <v>0</v>
          </cell>
        </row>
        <row r="552">
          <cell r="A552">
            <v>493</v>
          </cell>
          <cell r="D552" t="str">
            <v>Ml</v>
          </cell>
          <cell r="E552">
            <v>0</v>
          </cell>
        </row>
        <row r="553">
          <cell r="A553">
            <v>494</v>
          </cell>
          <cell r="D553" t="str">
            <v>Ml</v>
          </cell>
          <cell r="E553">
            <v>0</v>
          </cell>
        </row>
        <row r="554">
          <cell r="A554">
            <v>495</v>
          </cell>
          <cell r="D554" t="str">
            <v>Ml</v>
          </cell>
          <cell r="E554">
            <v>0</v>
          </cell>
        </row>
        <row r="555">
          <cell r="A555">
            <v>496</v>
          </cell>
          <cell r="D555" t="str">
            <v>Ml</v>
          </cell>
          <cell r="E555">
            <v>0</v>
          </cell>
        </row>
        <row r="556">
          <cell r="A556">
            <v>497</v>
          </cell>
          <cell r="D556" t="str">
            <v>Ml</v>
          </cell>
          <cell r="E556">
            <v>0</v>
          </cell>
          <cell r="I556" t="str">
            <v xml:space="preserve"> HP12-100-2PI2H</v>
          </cell>
        </row>
        <row r="557">
          <cell r="A557">
            <v>498</v>
          </cell>
          <cell r="D557" t="str">
            <v>Ml</v>
          </cell>
          <cell r="E557">
            <v>0</v>
          </cell>
          <cell r="I557" t="str">
            <v xml:space="preserve">EMERGENCY  LIGHTING FIXTURE HLEBB32010B3  </v>
          </cell>
        </row>
        <row r="558">
          <cell r="A558">
            <v>499</v>
          </cell>
          <cell r="D558" t="str">
            <v>Ml</v>
          </cell>
          <cell r="E558">
            <v>0</v>
          </cell>
        </row>
        <row r="559">
          <cell r="A559">
            <v>500</v>
          </cell>
          <cell r="D559" t="str">
            <v>Ml</v>
          </cell>
          <cell r="E559">
            <v>0</v>
          </cell>
        </row>
        <row r="560">
          <cell r="A560">
            <v>501</v>
          </cell>
          <cell r="D560" t="str">
            <v>Ml</v>
          </cell>
          <cell r="E560">
            <v>0</v>
          </cell>
        </row>
        <row r="561">
          <cell r="A561">
            <v>502</v>
          </cell>
          <cell r="D561" t="str">
            <v>Ml</v>
          </cell>
          <cell r="E561">
            <v>0</v>
          </cell>
        </row>
        <row r="562">
          <cell r="A562">
            <v>503</v>
          </cell>
          <cell r="D562" t="str">
            <v>Ml</v>
          </cell>
          <cell r="E562">
            <v>0</v>
          </cell>
        </row>
        <row r="563">
          <cell r="A563">
            <v>504</v>
          </cell>
          <cell r="D563" t="str">
            <v>Ml</v>
          </cell>
          <cell r="E563">
            <v>0</v>
          </cell>
        </row>
        <row r="564">
          <cell r="A564">
            <v>505</v>
          </cell>
          <cell r="D564" t="str">
            <v>Ml</v>
          </cell>
          <cell r="E564">
            <v>0</v>
          </cell>
        </row>
        <row r="565">
          <cell r="A565">
            <v>506</v>
          </cell>
          <cell r="D565" t="str">
            <v>Ml</v>
          </cell>
          <cell r="E565">
            <v>0</v>
          </cell>
        </row>
        <row r="566">
          <cell r="A566">
            <v>507</v>
          </cell>
          <cell r="D566" t="str">
            <v>Ml</v>
          </cell>
          <cell r="E566">
            <v>0</v>
          </cell>
        </row>
        <row r="567">
          <cell r="A567">
            <v>508</v>
          </cell>
          <cell r="D567" t="str">
            <v>Ml</v>
          </cell>
          <cell r="E567">
            <v>0</v>
          </cell>
        </row>
        <row r="568">
          <cell r="A568">
            <v>509</v>
          </cell>
          <cell r="D568" t="str">
            <v>Ml</v>
          </cell>
          <cell r="E568">
            <v>0</v>
          </cell>
        </row>
        <row r="569">
          <cell r="A569">
            <v>510</v>
          </cell>
          <cell r="D569" t="str">
            <v>Ml</v>
          </cell>
          <cell r="E569">
            <v>0</v>
          </cell>
        </row>
        <row r="570">
          <cell r="A570">
            <v>511</v>
          </cell>
          <cell r="D570" t="str">
            <v>Ml</v>
          </cell>
          <cell r="E570">
            <v>0</v>
          </cell>
        </row>
        <row r="571">
          <cell r="A571">
            <v>512</v>
          </cell>
          <cell r="D571" t="str">
            <v>Ml</v>
          </cell>
          <cell r="E571">
            <v>0</v>
          </cell>
        </row>
        <row r="572">
          <cell r="A572">
            <v>513</v>
          </cell>
          <cell r="D572" t="str">
            <v>Ml</v>
          </cell>
          <cell r="E572">
            <v>0</v>
          </cell>
        </row>
        <row r="573">
          <cell r="A573">
            <v>514</v>
          </cell>
          <cell r="D573" t="str">
            <v>Ml</v>
          </cell>
          <cell r="E573">
            <v>0</v>
          </cell>
        </row>
        <row r="574">
          <cell r="A574" t="str">
            <v>MOLDES Y SOLDADURAS</v>
          </cell>
        </row>
        <row r="575">
          <cell r="A575" t="str">
            <v>Código</v>
          </cell>
          <cell r="B575" t="str">
            <v>Descripción Herramientas</v>
          </cell>
          <cell r="D575" t="str">
            <v>Unidad</v>
          </cell>
          <cell r="E575" t="str">
            <v>Valor Ofert</v>
          </cell>
          <cell r="F575" t="str">
            <v>Fecha</v>
          </cell>
          <cell r="G575" t="str">
            <v>Vr real+IVA</v>
          </cell>
          <cell r="H575" t="str">
            <v>Marca</v>
          </cell>
          <cell r="I575" t="str">
            <v>Referencia</v>
          </cell>
        </row>
        <row r="576">
          <cell r="A576">
            <v>515</v>
          </cell>
          <cell r="B576" t="str">
            <v>Soldadura Cadweld 115 gr</v>
          </cell>
          <cell r="D576" t="str">
            <v>Un</v>
          </cell>
          <cell r="E576">
            <v>13485</v>
          </cell>
          <cell r="G576">
            <v>9350</v>
          </cell>
        </row>
        <row r="577">
          <cell r="A577">
            <v>516</v>
          </cell>
          <cell r="B577" t="str">
            <v>Soldadura Cadweld 65 gr</v>
          </cell>
          <cell r="D577" t="str">
            <v>Un</v>
          </cell>
          <cell r="E577">
            <v>9995</v>
          </cell>
          <cell r="G577">
            <v>6930.0000000000009</v>
          </cell>
        </row>
        <row r="578">
          <cell r="A578">
            <v>517</v>
          </cell>
          <cell r="B578" t="str">
            <v>Soldadura Cadweld 45 gr</v>
          </cell>
          <cell r="D578" t="str">
            <v>Un</v>
          </cell>
          <cell r="E578">
            <v>8726</v>
          </cell>
          <cell r="G578">
            <v>6050.0000000000009</v>
          </cell>
        </row>
        <row r="579">
          <cell r="A579">
            <v>518</v>
          </cell>
          <cell r="B579" t="str">
            <v>Soldadura Cadweld 90 gr</v>
          </cell>
          <cell r="D579" t="str">
            <v>Un</v>
          </cell>
          <cell r="E579">
            <v>12771</v>
          </cell>
          <cell r="G579">
            <v>8855</v>
          </cell>
        </row>
        <row r="580">
          <cell r="A580">
            <v>519</v>
          </cell>
          <cell r="B580" t="str">
            <v>Molde Madera</v>
          </cell>
          <cell r="D580" t="str">
            <v>Gl</v>
          </cell>
          <cell r="E580">
            <v>14423</v>
          </cell>
          <cell r="G580">
            <v>10000</v>
          </cell>
        </row>
        <row r="581">
          <cell r="A581">
            <v>520</v>
          </cell>
          <cell r="D581" t="str">
            <v>Ml</v>
          </cell>
          <cell r="E581">
            <v>0</v>
          </cell>
          <cell r="I581" t="str">
            <v xml:space="preserve">EDSC2160 </v>
          </cell>
        </row>
        <row r="582">
          <cell r="A582">
            <v>521</v>
          </cell>
          <cell r="D582" t="str">
            <v>Ml</v>
          </cell>
          <cell r="E582">
            <v>0</v>
          </cell>
          <cell r="I582" t="str">
            <v xml:space="preserve">DSD962+EDS217 </v>
          </cell>
        </row>
        <row r="583">
          <cell r="A583">
            <v>522</v>
          </cell>
          <cell r="D583" t="str">
            <v>Ml</v>
          </cell>
          <cell r="E583">
            <v>0</v>
          </cell>
        </row>
        <row r="584">
          <cell r="A584">
            <v>523</v>
          </cell>
          <cell r="D584" t="str">
            <v>Ml</v>
          </cell>
          <cell r="E584">
            <v>0</v>
          </cell>
        </row>
        <row r="585">
          <cell r="A585">
            <v>524</v>
          </cell>
          <cell r="D585" t="str">
            <v>Ml</v>
          </cell>
          <cell r="E585">
            <v>0</v>
          </cell>
        </row>
        <row r="586">
          <cell r="A586">
            <v>525</v>
          </cell>
          <cell r="D586" t="str">
            <v>Ml</v>
          </cell>
          <cell r="E586">
            <v>0</v>
          </cell>
        </row>
        <row r="587">
          <cell r="A587">
            <v>526</v>
          </cell>
          <cell r="D587" t="str">
            <v>Ml</v>
          </cell>
          <cell r="E587">
            <v>0</v>
          </cell>
        </row>
        <row r="588">
          <cell r="A588">
            <v>527</v>
          </cell>
          <cell r="D588" t="str">
            <v>Ml</v>
          </cell>
          <cell r="E588">
            <v>0</v>
          </cell>
        </row>
        <row r="589">
          <cell r="A589">
            <v>528</v>
          </cell>
          <cell r="D589" t="str">
            <v>Ml</v>
          </cell>
          <cell r="E589">
            <v>0</v>
          </cell>
        </row>
        <row r="590">
          <cell r="A590">
            <v>529</v>
          </cell>
          <cell r="D590" t="str">
            <v>Ml</v>
          </cell>
          <cell r="E590">
            <v>0</v>
          </cell>
        </row>
        <row r="591">
          <cell r="A591">
            <v>530</v>
          </cell>
          <cell r="D591" t="str">
            <v>Ml</v>
          </cell>
          <cell r="E591">
            <v>0</v>
          </cell>
        </row>
        <row r="592">
          <cell r="A592">
            <v>531</v>
          </cell>
          <cell r="D592" t="str">
            <v>Ml</v>
          </cell>
          <cell r="E592">
            <v>0</v>
          </cell>
        </row>
        <row r="593">
          <cell r="A593">
            <v>532</v>
          </cell>
          <cell r="D593" t="str">
            <v>Ml</v>
          </cell>
          <cell r="E593">
            <v>0</v>
          </cell>
        </row>
        <row r="594">
          <cell r="A594">
            <v>533</v>
          </cell>
          <cell r="D594" t="str">
            <v>Ml</v>
          </cell>
          <cell r="E594">
            <v>0</v>
          </cell>
        </row>
        <row r="595">
          <cell r="A595">
            <v>534</v>
          </cell>
          <cell r="D595" t="str">
            <v>Ml</v>
          </cell>
          <cell r="E595">
            <v>0</v>
          </cell>
        </row>
        <row r="596">
          <cell r="A596">
            <v>535</v>
          </cell>
          <cell r="D596" t="str">
            <v>Ml</v>
          </cell>
          <cell r="E596">
            <v>0</v>
          </cell>
        </row>
        <row r="597">
          <cell r="A597">
            <v>536</v>
          </cell>
          <cell r="D597" t="str">
            <v>Ml</v>
          </cell>
          <cell r="E597">
            <v>0</v>
          </cell>
        </row>
        <row r="598">
          <cell r="A598">
            <v>537</v>
          </cell>
          <cell r="D598" t="str">
            <v>Ml</v>
          </cell>
          <cell r="E598">
            <v>0</v>
          </cell>
        </row>
        <row r="599">
          <cell r="A599">
            <v>538</v>
          </cell>
          <cell r="D599" t="str">
            <v>Ml</v>
          </cell>
          <cell r="E599">
            <v>0</v>
          </cell>
        </row>
        <row r="600">
          <cell r="A600">
            <v>539</v>
          </cell>
          <cell r="D600" t="str">
            <v>Ml</v>
          </cell>
          <cell r="E600">
            <v>0</v>
          </cell>
        </row>
        <row r="601">
          <cell r="A601">
            <v>540</v>
          </cell>
          <cell r="D601" t="str">
            <v>Ml</v>
          </cell>
          <cell r="E601">
            <v>0</v>
          </cell>
          <cell r="I601" t="str">
            <v xml:space="preserve"> modelo MHC35ND16 con control inalámbrico 3 vel. Condensador MOC35N16</v>
          </cell>
        </row>
        <row r="602">
          <cell r="A602">
            <v>541</v>
          </cell>
          <cell r="D602" t="str">
            <v>Ml</v>
          </cell>
          <cell r="E602">
            <v>0</v>
          </cell>
          <cell r="I602" t="str">
            <v xml:space="preserve"> N4E-P-R-9-L </v>
          </cell>
        </row>
        <row r="603">
          <cell r="A603">
            <v>542</v>
          </cell>
          <cell r="D603" t="str">
            <v>Ml</v>
          </cell>
          <cell r="E603">
            <v>0</v>
          </cell>
        </row>
        <row r="604">
          <cell r="A604">
            <v>543</v>
          </cell>
          <cell r="D604" t="str">
            <v>Ml</v>
          </cell>
          <cell r="E604">
            <v>0</v>
          </cell>
        </row>
        <row r="605">
          <cell r="A605">
            <v>544</v>
          </cell>
          <cell r="D605" t="str">
            <v>Ml</v>
          </cell>
          <cell r="E605">
            <v>0</v>
          </cell>
        </row>
        <row r="606">
          <cell r="A606">
            <v>545</v>
          </cell>
          <cell r="D606" t="str">
            <v>Ml</v>
          </cell>
          <cell r="E606">
            <v>0</v>
          </cell>
          <cell r="I606" t="str">
            <v xml:space="preserve"> IC-04-2-R-PA-10-B-1-ICWG </v>
          </cell>
        </row>
        <row r="607">
          <cell r="A607">
            <v>546</v>
          </cell>
          <cell r="D607" t="str">
            <v>Ml</v>
          </cell>
          <cell r="E607">
            <v>0</v>
          </cell>
        </row>
        <row r="608">
          <cell r="A608">
            <v>547</v>
          </cell>
          <cell r="D608" t="str">
            <v>Ml</v>
          </cell>
          <cell r="E608">
            <v>0</v>
          </cell>
        </row>
        <row r="609">
          <cell r="A609">
            <v>548</v>
          </cell>
          <cell r="D609" t="str">
            <v>Ml</v>
          </cell>
          <cell r="E609">
            <v>0</v>
          </cell>
        </row>
        <row r="610">
          <cell r="A610">
            <v>549</v>
          </cell>
          <cell r="D610" t="str">
            <v>Ml</v>
          </cell>
          <cell r="E610">
            <v>0</v>
          </cell>
        </row>
        <row r="611">
          <cell r="A611">
            <v>550</v>
          </cell>
          <cell r="D611" t="str">
            <v>Ml</v>
          </cell>
          <cell r="E611">
            <v>0</v>
          </cell>
        </row>
        <row r="612">
          <cell r="A612">
            <v>551</v>
          </cell>
          <cell r="D612" t="str">
            <v>Ml</v>
          </cell>
          <cell r="E612">
            <v>0</v>
          </cell>
        </row>
        <row r="613">
          <cell r="A613">
            <v>552</v>
          </cell>
          <cell r="D613" t="str">
            <v>Ml</v>
          </cell>
          <cell r="E613">
            <v>0</v>
          </cell>
        </row>
        <row r="614">
          <cell r="A614">
            <v>553</v>
          </cell>
          <cell r="D614" t="str">
            <v>Ml</v>
          </cell>
          <cell r="E614">
            <v>0</v>
          </cell>
        </row>
        <row r="615">
          <cell r="A615">
            <v>554</v>
          </cell>
          <cell r="D615" t="str">
            <v>Ml</v>
          </cell>
          <cell r="E615">
            <v>0</v>
          </cell>
        </row>
        <row r="616">
          <cell r="A616">
            <v>555</v>
          </cell>
          <cell r="D616" t="str">
            <v>Ml</v>
          </cell>
          <cell r="E616">
            <v>0</v>
          </cell>
        </row>
        <row r="617">
          <cell r="A617">
            <v>556</v>
          </cell>
          <cell r="D617" t="str">
            <v>Ml</v>
          </cell>
          <cell r="E617">
            <v>0</v>
          </cell>
        </row>
        <row r="618">
          <cell r="A618">
            <v>557</v>
          </cell>
          <cell r="D618" t="str">
            <v>Ml</v>
          </cell>
          <cell r="E618">
            <v>0</v>
          </cell>
        </row>
        <row r="619">
          <cell r="A619">
            <v>558</v>
          </cell>
          <cell r="D619" t="str">
            <v>Ml</v>
          </cell>
          <cell r="E619">
            <v>0</v>
          </cell>
        </row>
        <row r="620">
          <cell r="A620">
            <v>559</v>
          </cell>
          <cell r="D620" t="str">
            <v>Ml</v>
          </cell>
          <cell r="E620">
            <v>0</v>
          </cell>
        </row>
        <row r="621">
          <cell r="A621">
            <v>560</v>
          </cell>
          <cell r="D621" t="str">
            <v>Ml</v>
          </cell>
          <cell r="E621">
            <v>0</v>
          </cell>
        </row>
        <row r="622">
          <cell r="A622">
            <v>561</v>
          </cell>
          <cell r="D622" t="str">
            <v>Ml</v>
          </cell>
          <cell r="E622">
            <v>0</v>
          </cell>
        </row>
        <row r="623">
          <cell r="A623">
            <v>562</v>
          </cell>
          <cell r="D623" t="str">
            <v>Ml</v>
          </cell>
          <cell r="E623">
            <v>0</v>
          </cell>
        </row>
        <row r="624">
          <cell r="A624">
            <v>563</v>
          </cell>
          <cell r="D624" t="str">
            <v>Ml</v>
          </cell>
          <cell r="E624">
            <v>0</v>
          </cell>
        </row>
        <row r="625">
          <cell r="A625">
            <v>564</v>
          </cell>
          <cell r="D625" t="str">
            <v>Ml</v>
          </cell>
          <cell r="E625">
            <v>0</v>
          </cell>
        </row>
        <row r="626">
          <cell r="A626">
            <v>565</v>
          </cell>
          <cell r="D626" t="str">
            <v>Ml</v>
          </cell>
          <cell r="E626">
            <v>0</v>
          </cell>
        </row>
        <row r="627">
          <cell r="A627">
            <v>566</v>
          </cell>
          <cell r="D627" t="str">
            <v>Ml</v>
          </cell>
          <cell r="E627">
            <v>0</v>
          </cell>
        </row>
        <row r="628">
          <cell r="A628">
            <v>567</v>
          </cell>
          <cell r="D628" t="str">
            <v>Ml</v>
          </cell>
          <cell r="E628">
            <v>0</v>
          </cell>
        </row>
        <row r="629">
          <cell r="A629">
            <v>568</v>
          </cell>
          <cell r="D629" t="str">
            <v>Ml</v>
          </cell>
          <cell r="E629">
            <v>0</v>
          </cell>
        </row>
        <row r="630">
          <cell r="A630" t="str">
            <v>LUMINARIAS</v>
          </cell>
        </row>
        <row r="631">
          <cell r="A631" t="str">
            <v>Código</v>
          </cell>
          <cell r="B631" t="str">
            <v>Descripción Herramientas</v>
          </cell>
          <cell r="D631" t="str">
            <v>Unidad</v>
          </cell>
          <cell r="E631" t="str">
            <v>Valor Ofert</v>
          </cell>
          <cell r="F631" t="str">
            <v>Fecha</v>
          </cell>
          <cell r="G631" t="str">
            <v>Vr real+IVA</v>
          </cell>
          <cell r="H631" t="str">
            <v>Marca</v>
          </cell>
          <cell r="I631" t="str">
            <v>Referencia</v>
          </cell>
        </row>
        <row r="632">
          <cell r="A632">
            <v>569</v>
          </cell>
          <cell r="B632" t="str">
            <v>luces de obtruccion</v>
          </cell>
          <cell r="D632" t="str">
            <v>Un</v>
          </cell>
          <cell r="E632">
            <v>888792</v>
          </cell>
          <cell r="G632">
            <v>616250</v>
          </cell>
        </row>
        <row r="633">
          <cell r="A633">
            <v>570</v>
          </cell>
          <cell r="B633" t="str">
            <v>Luminaria Sodio 250 W / 480 V cerrada</v>
          </cell>
          <cell r="D633" t="str">
            <v>un</v>
          </cell>
          <cell r="E633">
            <v>504791</v>
          </cell>
          <cell r="G633">
            <v>350000</v>
          </cell>
        </row>
        <row r="634">
          <cell r="A634">
            <v>571</v>
          </cell>
          <cell r="B634" t="str">
            <v>Masilla Duct. SEAL (5 lbs)</v>
          </cell>
          <cell r="D634" t="str">
            <v>un</v>
          </cell>
          <cell r="E634">
            <v>43268</v>
          </cell>
          <cell r="G634">
            <v>30000</v>
          </cell>
        </row>
        <row r="635">
          <cell r="A635">
            <v>572</v>
          </cell>
          <cell r="B635" t="str">
            <v>Luminaria Sodio 450 W / 480 V cerrada</v>
          </cell>
          <cell r="D635" t="str">
            <v>Ml</v>
          </cell>
          <cell r="E635">
            <v>649016</v>
          </cell>
          <cell r="G635">
            <v>450000</v>
          </cell>
        </row>
        <row r="636">
          <cell r="A636">
            <v>573</v>
          </cell>
          <cell r="B636" t="str">
            <v>Lampara fluorescente 2x32w T8</v>
          </cell>
          <cell r="D636" t="str">
            <v>Un</v>
          </cell>
          <cell r="E636">
            <v>360565</v>
          </cell>
          <cell r="F636">
            <v>37483</v>
          </cell>
          <cell r="G636">
            <v>250000</v>
          </cell>
        </row>
        <row r="637">
          <cell r="A637">
            <v>574</v>
          </cell>
          <cell r="B637" t="str">
            <v>Lampara fluorescente 2x32w T8 a prueba de explosion</v>
          </cell>
          <cell r="D637" t="str">
            <v>Un</v>
          </cell>
          <cell r="E637">
            <v>576903</v>
          </cell>
          <cell r="F637" t="str">
            <v>***</v>
          </cell>
          <cell r="G637">
            <v>400000</v>
          </cell>
        </row>
        <row r="638">
          <cell r="A638">
            <v>575</v>
          </cell>
          <cell r="B638" t="str">
            <v>Salidas de emergencia</v>
          </cell>
          <cell r="D638" t="str">
            <v>Un</v>
          </cell>
          <cell r="E638">
            <v>360565</v>
          </cell>
          <cell r="F638" t="str">
            <v>***</v>
          </cell>
          <cell r="G638">
            <v>250000</v>
          </cell>
        </row>
        <row r="639">
          <cell r="A639">
            <v>576</v>
          </cell>
          <cell r="B639" t="str">
            <v>Tablero de distribucion 18 ctos</v>
          </cell>
          <cell r="D639" t="str">
            <v>Un</v>
          </cell>
          <cell r="E639">
            <v>288452</v>
          </cell>
          <cell r="F639" t="str">
            <v>***</v>
          </cell>
          <cell r="G639">
            <v>200000</v>
          </cell>
        </row>
        <row r="640">
          <cell r="A640">
            <v>577</v>
          </cell>
          <cell r="B640" t="str">
            <v>Fotocontrol</v>
          </cell>
          <cell r="D640" t="str">
            <v>Un</v>
          </cell>
          <cell r="E640">
            <v>288452</v>
          </cell>
          <cell r="F640" t="str">
            <v>***</v>
          </cell>
          <cell r="G640">
            <v>200000</v>
          </cell>
        </row>
        <row r="641">
          <cell r="A641">
            <v>578</v>
          </cell>
          <cell r="B641" t="str">
            <v>Extractor 12"</v>
          </cell>
          <cell r="D641" t="str">
            <v>Un</v>
          </cell>
          <cell r="E641">
            <v>504791</v>
          </cell>
          <cell r="F641" t="str">
            <v>***</v>
          </cell>
          <cell r="G641">
            <v>350000</v>
          </cell>
        </row>
        <row r="642">
          <cell r="A642">
            <v>579</v>
          </cell>
          <cell r="D642" t="str">
            <v>Ml</v>
          </cell>
          <cell r="E642">
            <v>0</v>
          </cell>
        </row>
        <row r="643">
          <cell r="A643">
            <v>580</v>
          </cell>
          <cell r="D643" t="str">
            <v>Ml</v>
          </cell>
          <cell r="E643">
            <v>0</v>
          </cell>
        </row>
        <row r="644">
          <cell r="A644">
            <v>581</v>
          </cell>
          <cell r="D644" t="str">
            <v>Ml</v>
          </cell>
          <cell r="E644">
            <v>0</v>
          </cell>
        </row>
        <row r="645">
          <cell r="A645">
            <v>582</v>
          </cell>
          <cell r="D645" t="str">
            <v>Ml</v>
          </cell>
          <cell r="E645">
            <v>0</v>
          </cell>
        </row>
        <row r="646">
          <cell r="A646">
            <v>583</v>
          </cell>
          <cell r="D646" t="str">
            <v>Ml</v>
          </cell>
          <cell r="E646">
            <v>0</v>
          </cell>
        </row>
        <row r="647">
          <cell r="A647">
            <v>584</v>
          </cell>
          <cell r="D647" t="str">
            <v>Ml</v>
          </cell>
          <cell r="E647">
            <v>0</v>
          </cell>
        </row>
        <row r="648">
          <cell r="A648">
            <v>585</v>
          </cell>
          <cell r="D648" t="str">
            <v>Ml</v>
          </cell>
          <cell r="E648">
            <v>0</v>
          </cell>
        </row>
        <row r="649">
          <cell r="A649">
            <v>586</v>
          </cell>
          <cell r="D649" t="str">
            <v>Ml</v>
          </cell>
          <cell r="E649">
            <v>0</v>
          </cell>
        </row>
        <row r="650">
          <cell r="A650">
            <v>587</v>
          </cell>
          <cell r="D650" t="str">
            <v>Ml</v>
          </cell>
          <cell r="E650">
            <v>0</v>
          </cell>
        </row>
        <row r="651">
          <cell r="A651">
            <v>588</v>
          </cell>
          <cell r="D651" t="str">
            <v>Ml</v>
          </cell>
          <cell r="E651">
            <v>0</v>
          </cell>
          <cell r="I651" t="str">
            <v>KRC2</v>
          </cell>
        </row>
        <row r="652">
          <cell r="A652">
            <v>589</v>
          </cell>
          <cell r="D652" t="str">
            <v>Ml</v>
          </cell>
          <cell r="E652">
            <v>0</v>
          </cell>
        </row>
        <row r="653">
          <cell r="A653">
            <v>590</v>
          </cell>
          <cell r="D653" t="str">
            <v>Ml</v>
          </cell>
          <cell r="E653">
            <v>0</v>
          </cell>
        </row>
        <row r="654">
          <cell r="A654">
            <v>591</v>
          </cell>
          <cell r="D654" t="str">
            <v>Ml</v>
          </cell>
          <cell r="E654">
            <v>0</v>
          </cell>
        </row>
        <row r="655">
          <cell r="A655">
            <v>592</v>
          </cell>
          <cell r="D655" t="str">
            <v>Ml</v>
          </cell>
          <cell r="E655">
            <v>0</v>
          </cell>
        </row>
        <row r="656">
          <cell r="A656">
            <v>593</v>
          </cell>
          <cell r="D656" t="str">
            <v>Ml</v>
          </cell>
          <cell r="E656">
            <v>0</v>
          </cell>
        </row>
        <row r="657">
          <cell r="A657">
            <v>594</v>
          </cell>
          <cell r="D657" t="str">
            <v>Ml</v>
          </cell>
          <cell r="E657">
            <v>0</v>
          </cell>
        </row>
        <row r="658">
          <cell r="A658">
            <v>595</v>
          </cell>
          <cell r="D658" t="str">
            <v>Ml</v>
          </cell>
          <cell r="E658">
            <v>0</v>
          </cell>
        </row>
        <row r="659">
          <cell r="A659">
            <v>596</v>
          </cell>
          <cell r="D659" t="str">
            <v>Ml</v>
          </cell>
          <cell r="E659">
            <v>0</v>
          </cell>
        </row>
        <row r="660">
          <cell r="A660">
            <v>597</v>
          </cell>
          <cell r="D660" t="str">
            <v>Ml</v>
          </cell>
          <cell r="E660">
            <v>0</v>
          </cell>
        </row>
        <row r="661">
          <cell r="A661">
            <v>598</v>
          </cell>
          <cell r="D661" t="str">
            <v>Ml</v>
          </cell>
          <cell r="E661">
            <v>0</v>
          </cell>
        </row>
        <row r="662">
          <cell r="A662">
            <v>599</v>
          </cell>
          <cell r="D662" t="str">
            <v>Ml</v>
          </cell>
          <cell r="E662">
            <v>0</v>
          </cell>
        </row>
        <row r="663">
          <cell r="A663">
            <v>600</v>
          </cell>
          <cell r="D663" t="str">
            <v>Ml</v>
          </cell>
          <cell r="E663">
            <v>0</v>
          </cell>
        </row>
        <row r="664">
          <cell r="A664">
            <v>601</v>
          </cell>
          <cell r="D664" t="str">
            <v>Ml</v>
          </cell>
          <cell r="E664">
            <v>0</v>
          </cell>
        </row>
        <row r="665">
          <cell r="A665">
            <v>602</v>
          </cell>
          <cell r="D665" t="str">
            <v>Ml</v>
          </cell>
          <cell r="E665">
            <v>0</v>
          </cell>
        </row>
        <row r="666">
          <cell r="A666">
            <v>603</v>
          </cell>
          <cell r="D666" t="str">
            <v>Ml</v>
          </cell>
          <cell r="E666">
            <v>0</v>
          </cell>
        </row>
        <row r="667">
          <cell r="A667">
            <v>604</v>
          </cell>
          <cell r="D667" t="str">
            <v>Ml</v>
          </cell>
          <cell r="E667">
            <v>0</v>
          </cell>
        </row>
        <row r="668">
          <cell r="A668">
            <v>605</v>
          </cell>
          <cell r="D668" t="str">
            <v>Ml</v>
          </cell>
          <cell r="E668">
            <v>0</v>
          </cell>
        </row>
        <row r="669">
          <cell r="A669">
            <v>606</v>
          </cell>
          <cell r="D669" t="str">
            <v>Ml</v>
          </cell>
          <cell r="E669">
            <v>0</v>
          </cell>
        </row>
        <row r="670">
          <cell r="A670">
            <v>607</v>
          </cell>
          <cell r="D670" t="str">
            <v>Ml</v>
          </cell>
          <cell r="E670">
            <v>0</v>
          </cell>
        </row>
        <row r="671">
          <cell r="A671">
            <v>608</v>
          </cell>
          <cell r="D671" t="str">
            <v>Ml</v>
          </cell>
          <cell r="E671">
            <v>0</v>
          </cell>
        </row>
        <row r="672">
          <cell r="A672">
            <v>609</v>
          </cell>
          <cell r="D672" t="str">
            <v>Ml</v>
          </cell>
          <cell r="E672">
            <v>0</v>
          </cell>
        </row>
        <row r="673">
          <cell r="A673">
            <v>610</v>
          </cell>
          <cell r="D673" t="str">
            <v>Ml</v>
          </cell>
          <cell r="E673">
            <v>0</v>
          </cell>
        </row>
        <row r="674">
          <cell r="A674">
            <v>611</v>
          </cell>
          <cell r="D674" t="str">
            <v>Ml</v>
          </cell>
          <cell r="E674">
            <v>0</v>
          </cell>
        </row>
        <row r="675">
          <cell r="A675">
            <v>612</v>
          </cell>
          <cell r="D675" t="str">
            <v>Ml</v>
          </cell>
          <cell r="E675">
            <v>0</v>
          </cell>
        </row>
        <row r="676">
          <cell r="A676">
            <v>613</v>
          </cell>
          <cell r="D676" t="str">
            <v>Ml</v>
          </cell>
          <cell r="E676">
            <v>0</v>
          </cell>
        </row>
        <row r="677">
          <cell r="A677">
            <v>614</v>
          </cell>
          <cell r="D677" t="str">
            <v>Ml</v>
          </cell>
          <cell r="E677">
            <v>0</v>
          </cell>
        </row>
        <row r="678">
          <cell r="A678">
            <v>615</v>
          </cell>
          <cell r="D678" t="str">
            <v>Ml</v>
          </cell>
          <cell r="E678">
            <v>0</v>
          </cell>
        </row>
        <row r="679">
          <cell r="A679">
            <v>616</v>
          </cell>
          <cell r="D679" t="str">
            <v>Ml</v>
          </cell>
          <cell r="E679">
            <v>0</v>
          </cell>
        </row>
        <row r="680">
          <cell r="A680">
            <v>617</v>
          </cell>
          <cell r="D680" t="str">
            <v>Ml</v>
          </cell>
          <cell r="E680">
            <v>0</v>
          </cell>
        </row>
        <row r="681">
          <cell r="A681">
            <v>618</v>
          </cell>
          <cell r="D681" t="str">
            <v>Ml</v>
          </cell>
          <cell r="E681">
            <v>0</v>
          </cell>
        </row>
        <row r="682">
          <cell r="A682">
            <v>619</v>
          </cell>
          <cell r="D682" t="str">
            <v>Ml</v>
          </cell>
          <cell r="E682">
            <v>0</v>
          </cell>
        </row>
        <row r="683">
          <cell r="A683">
            <v>620</v>
          </cell>
          <cell r="D683" t="str">
            <v>Ml</v>
          </cell>
          <cell r="E683">
            <v>0</v>
          </cell>
        </row>
        <row r="684">
          <cell r="A684">
            <v>621</v>
          </cell>
          <cell r="D684" t="str">
            <v>Ml</v>
          </cell>
          <cell r="E684">
            <v>0</v>
          </cell>
        </row>
        <row r="685">
          <cell r="A685" t="str">
            <v>POSTES</v>
          </cell>
        </row>
        <row r="686">
          <cell r="A686" t="str">
            <v>Código</v>
          </cell>
          <cell r="B686" t="str">
            <v>Descripción Herramientas</v>
          </cell>
          <cell r="D686" t="str">
            <v>Unidad</v>
          </cell>
          <cell r="E686" t="str">
            <v>Valor Ofert</v>
          </cell>
          <cell r="F686" t="str">
            <v>Fecha</v>
          </cell>
          <cell r="G686" t="str">
            <v>Vr real+IVA</v>
          </cell>
          <cell r="H686" t="str">
            <v>Marca</v>
          </cell>
          <cell r="I686" t="str">
            <v>Referencia</v>
          </cell>
        </row>
        <row r="687">
          <cell r="A687">
            <v>622</v>
          </cell>
          <cell r="B687" t="str">
            <v>Poste de concreto 12 Mts 510 KG</v>
          </cell>
          <cell r="D687" t="str">
            <v>Un</v>
          </cell>
          <cell r="E687">
            <v>453472</v>
          </cell>
          <cell r="G687">
            <v>314418</v>
          </cell>
        </row>
        <row r="688">
          <cell r="A688">
            <v>623</v>
          </cell>
          <cell r="B688" t="str">
            <v>Poste de madera 10 mts</v>
          </cell>
          <cell r="D688" t="str">
            <v>Un</v>
          </cell>
          <cell r="E688">
            <v>260991</v>
          </cell>
          <cell r="G688">
            <v>180960</v>
          </cell>
        </row>
        <row r="689">
          <cell r="A689">
            <v>624</v>
          </cell>
          <cell r="B689" t="str">
            <v>Mástil de concreto de 30 mts (2 secciones)</v>
          </cell>
          <cell r="D689" t="str">
            <v>Un</v>
          </cell>
          <cell r="E689">
            <v>10038120</v>
          </cell>
          <cell r="G689">
            <v>6960000</v>
          </cell>
        </row>
        <row r="690">
          <cell r="A690">
            <v>625</v>
          </cell>
          <cell r="B690" t="str">
            <v>Peldaños</v>
          </cell>
          <cell r="D690" t="str">
            <v>Un</v>
          </cell>
          <cell r="E690">
            <v>677862</v>
          </cell>
          <cell r="G690">
            <v>470000</v>
          </cell>
        </row>
        <row r="691">
          <cell r="A691">
            <v>626</v>
          </cell>
          <cell r="B691" t="str">
            <v>Tapa concreto 0,6x0,4x0,1</v>
          </cell>
          <cell r="D691" t="str">
            <v>Un</v>
          </cell>
          <cell r="E691">
            <v>14423</v>
          </cell>
          <cell r="G691">
            <v>10000</v>
          </cell>
        </row>
        <row r="692">
          <cell r="A692">
            <v>627</v>
          </cell>
          <cell r="B692" t="str">
            <v>Terminales Premoldeados 5 KV</v>
          </cell>
          <cell r="D692" t="str">
            <v>Un</v>
          </cell>
          <cell r="E692">
            <v>497579</v>
          </cell>
          <cell r="G692">
            <v>345000</v>
          </cell>
        </row>
        <row r="693">
          <cell r="A693">
            <v>628</v>
          </cell>
          <cell r="B693" t="str">
            <v>Tierra Negra</v>
          </cell>
          <cell r="D693" t="str">
            <v>m3</v>
          </cell>
          <cell r="E693">
            <v>173071</v>
          </cell>
          <cell r="G693">
            <v>120000</v>
          </cell>
        </row>
        <row r="694">
          <cell r="A694">
            <v>629</v>
          </cell>
          <cell r="D694" t="str">
            <v>Ml</v>
          </cell>
          <cell r="E694">
            <v>0</v>
          </cell>
        </row>
        <row r="695">
          <cell r="A695">
            <v>630</v>
          </cell>
          <cell r="D695" t="str">
            <v>Ml</v>
          </cell>
          <cell r="E695">
            <v>0</v>
          </cell>
        </row>
        <row r="696">
          <cell r="A696">
            <v>631</v>
          </cell>
          <cell r="D696" t="str">
            <v>Ml</v>
          </cell>
          <cell r="E696">
            <v>0</v>
          </cell>
        </row>
        <row r="697">
          <cell r="A697">
            <v>632</v>
          </cell>
          <cell r="D697" t="str">
            <v>Ml</v>
          </cell>
          <cell r="E697">
            <v>0</v>
          </cell>
        </row>
        <row r="698">
          <cell r="A698">
            <v>633</v>
          </cell>
          <cell r="D698" t="str">
            <v>Ml</v>
          </cell>
          <cell r="E698">
            <v>0</v>
          </cell>
        </row>
        <row r="699">
          <cell r="A699">
            <v>634</v>
          </cell>
          <cell r="D699" t="str">
            <v>Ml</v>
          </cell>
          <cell r="E699">
            <v>0</v>
          </cell>
        </row>
        <row r="700">
          <cell r="A700">
            <v>635</v>
          </cell>
          <cell r="D700" t="str">
            <v>Ml</v>
          </cell>
          <cell r="E700">
            <v>0</v>
          </cell>
        </row>
        <row r="701">
          <cell r="A701">
            <v>636</v>
          </cell>
          <cell r="D701" t="str">
            <v>Ml</v>
          </cell>
          <cell r="E701">
            <v>0</v>
          </cell>
        </row>
        <row r="702">
          <cell r="A702">
            <v>637</v>
          </cell>
          <cell r="D702" t="str">
            <v>Ml</v>
          </cell>
          <cell r="E702">
            <v>0</v>
          </cell>
        </row>
        <row r="703">
          <cell r="A703">
            <v>638</v>
          </cell>
          <cell r="D703" t="str">
            <v>Ml</v>
          </cell>
          <cell r="E703">
            <v>0</v>
          </cell>
        </row>
        <row r="704">
          <cell r="A704">
            <v>639</v>
          </cell>
          <cell r="D704" t="str">
            <v>Ml</v>
          </cell>
          <cell r="E704">
            <v>0</v>
          </cell>
        </row>
        <row r="705">
          <cell r="A705">
            <v>640</v>
          </cell>
          <cell r="D705" t="str">
            <v>Ml</v>
          </cell>
          <cell r="E705">
            <v>0</v>
          </cell>
        </row>
        <row r="706">
          <cell r="A706">
            <v>641</v>
          </cell>
          <cell r="D706" t="str">
            <v>Ml</v>
          </cell>
          <cell r="E706">
            <v>0</v>
          </cell>
        </row>
        <row r="707">
          <cell r="A707">
            <v>642</v>
          </cell>
          <cell r="D707" t="str">
            <v>Ml</v>
          </cell>
          <cell r="E707">
            <v>0</v>
          </cell>
        </row>
        <row r="708">
          <cell r="A708">
            <v>643</v>
          </cell>
          <cell r="D708" t="str">
            <v>Ml</v>
          </cell>
          <cell r="E708">
            <v>0</v>
          </cell>
        </row>
        <row r="709">
          <cell r="A709">
            <v>644</v>
          </cell>
          <cell r="D709" t="str">
            <v>Ml</v>
          </cell>
          <cell r="E709">
            <v>0</v>
          </cell>
        </row>
        <row r="710">
          <cell r="A710">
            <v>645</v>
          </cell>
          <cell r="D710" t="str">
            <v>Ml</v>
          </cell>
          <cell r="E710">
            <v>0</v>
          </cell>
        </row>
        <row r="711">
          <cell r="A711">
            <v>646</v>
          </cell>
          <cell r="D711" t="str">
            <v>Ml</v>
          </cell>
          <cell r="E711">
            <v>0</v>
          </cell>
        </row>
        <row r="712">
          <cell r="A712">
            <v>647</v>
          </cell>
          <cell r="D712" t="str">
            <v>Ml</v>
          </cell>
          <cell r="E712">
            <v>0</v>
          </cell>
        </row>
        <row r="713">
          <cell r="A713">
            <v>648</v>
          </cell>
          <cell r="D713" t="str">
            <v>Ml</v>
          </cell>
          <cell r="E713">
            <v>0</v>
          </cell>
        </row>
        <row r="714">
          <cell r="A714">
            <v>649</v>
          </cell>
          <cell r="D714" t="str">
            <v>Ml</v>
          </cell>
          <cell r="E714">
            <v>0</v>
          </cell>
        </row>
        <row r="715">
          <cell r="A715">
            <v>650</v>
          </cell>
          <cell r="D715" t="str">
            <v>Ml</v>
          </cell>
          <cell r="E715">
            <v>0</v>
          </cell>
        </row>
        <row r="716">
          <cell r="A716">
            <v>651</v>
          </cell>
          <cell r="D716" t="str">
            <v>Ml</v>
          </cell>
          <cell r="E716">
            <v>0</v>
          </cell>
        </row>
        <row r="717">
          <cell r="A717">
            <v>652</v>
          </cell>
          <cell r="D717" t="str">
            <v>Ml</v>
          </cell>
          <cell r="E717">
            <v>0</v>
          </cell>
        </row>
        <row r="718">
          <cell r="A718">
            <v>653</v>
          </cell>
          <cell r="D718" t="str">
            <v>Ml</v>
          </cell>
          <cell r="E718">
            <v>0</v>
          </cell>
        </row>
        <row r="719">
          <cell r="A719">
            <v>654</v>
          </cell>
          <cell r="D719" t="str">
            <v>Ml</v>
          </cell>
          <cell r="E719">
            <v>0</v>
          </cell>
        </row>
        <row r="720">
          <cell r="A720">
            <v>655</v>
          </cell>
          <cell r="D720" t="str">
            <v>Ml</v>
          </cell>
          <cell r="E720">
            <v>0</v>
          </cell>
        </row>
        <row r="721">
          <cell r="A721">
            <v>656</v>
          </cell>
          <cell r="D721" t="str">
            <v>Ml</v>
          </cell>
          <cell r="E721">
            <v>0</v>
          </cell>
        </row>
        <row r="722">
          <cell r="A722">
            <v>657</v>
          </cell>
          <cell r="D722" t="str">
            <v>Ml</v>
          </cell>
          <cell r="E722">
            <v>0</v>
          </cell>
        </row>
        <row r="723">
          <cell r="A723">
            <v>658</v>
          </cell>
          <cell r="D723" t="str">
            <v>Ml</v>
          </cell>
          <cell r="E723">
            <v>0</v>
          </cell>
        </row>
        <row r="724">
          <cell r="A724">
            <v>659</v>
          </cell>
          <cell r="D724" t="str">
            <v>Ml</v>
          </cell>
          <cell r="E724">
            <v>0</v>
          </cell>
        </row>
        <row r="725">
          <cell r="A725">
            <v>660</v>
          </cell>
          <cell r="D725" t="str">
            <v>Ml</v>
          </cell>
          <cell r="E725">
            <v>0</v>
          </cell>
        </row>
        <row r="726">
          <cell r="A726">
            <v>661</v>
          </cell>
          <cell r="D726" t="str">
            <v>Ml</v>
          </cell>
          <cell r="E726">
            <v>0</v>
          </cell>
        </row>
        <row r="727">
          <cell r="A727">
            <v>662</v>
          </cell>
          <cell r="D727" t="str">
            <v>Ml</v>
          </cell>
          <cell r="E727">
            <v>0</v>
          </cell>
        </row>
        <row r="728">
          <cell r="A728">
            <v>663</v>
          </cell>
          <cell r="D728" t="str">
            <v>Ml</v>
          </cell>
          <cell r="E728">
            <v>0</v>
          </cell>
        </row>
        <row r="729">
          <cell r="A729">
            <v>664</v>
          </cell>
          <cell r="D729" t="str">
            <v>Ml</v>
          </cell>
          <cell r="E729">
            <v>0</v>
          </cell>
        </row>
        <row r="730">
          <cell r="A730">
            <v>665</v>
          </cell>
          <cell r="D730" t="str">
            <v>Ml</v>
          </cell>
          <cell r="E730">
            <v>0</v>
          </cell>
        </row>
        <row r="731">
          <cell r="A731">
            <v>666</v>
          </cell>
          <cell r="D731" t="str">
            <v>Ml</v>
          </cell>
          <cell r="E731">
            <v>0</v>
          </cell>
          <cell r="I731" t="str">
            <v xml:space="preserve"> MERCMASTER III KPSTH17-150J1-MT  175 W</v>
          </cell>
        </row>
        <row r="732">
          <cell r="A732">
            <v>667</v>
          </cell>
          <cell r="D732" t="str">
            <v>Ml</v>
          </cell>
          <cell r="E732">
            <v>0</v>
          </cell>
          <cell r="I732" t="str">
            <v xml:space="preserve"> MERCMASTER III KPSH25-150J5-MT  175 W</v>
          </cell>
        </row>
        <row r="733">
          <cell r="A733">
            <v>668</v>
          </cell>
          <cell r="D733" t="str">
            <v>Ml</v>
          </cell>
          <cell r="E733">
            <v>0</v>
          </cell>
          <cell r="I733" t="str">
            <v>WALL MOUNT MERCMASTER III KPWBH 2575J5-MT   250 W</v>
          </cell>
        </row>
        <row r="734">
          <cell r="A734">
            <v>669</v>
          </cell>
          <cell r="D734" t="str">
            <v>Ml</v>
          </cell>
          <cell r="E734">
            <v>0</v>
          </cell>
          <cell r="I734" t="str">
            <v xml:space="preserve"> CORROFLOOD G-AM771H-MT-I/2 400 W </v>
          </cell>
        </row>
        <row r="735">
          <cell r="A735">
            <v>670</v>
          </cell>
          <cell r="D735" t="str">
            <v>Ml</v>
          </cell>
          <cell r="E735">
            <v>0</v>
          </cell>
        </row>
        <row r="736">
          <cell r="A736">
            <v>671</v>
          </cell>
          <cell r="D736" t="str">
            <v>Ml</v>
          </cell>
          <cell r="E736">
            <v>0</v>
          </cell>
        </row>
        <row r="737">
          <cell r="A737">
            <v>672</v>
          </cell>
          <cell r="D737" t="str">
            <v>Ml</v>
          </cell>
          <cell r="E737">
            <v>0</v>
          </cell>
        </row>
        <row r="738">
          <cell r="A738">
            <v>673</v>
          </cell>
          <cell r="D738" t="str">
            <v>Ml</v>
          </cell>
          <cell r="E738">
            <v>0</v>
          </cell>
        </row>
        <row r="739">
          <cell r="A739">
            <v>674</v>
          </cell>
          <cell r="D739" t="str">
            <v>Ml</v>
          </cell>
          <cell r="E739">
            <v>0</v>
          </cell>
        </row>
        <row r="740">
          <cell r="A740">
            <v>675</v>
          </cell>
          <cell r="D740" t="str">
            <v>Ml</v>
          </cell>
          <cell r="E740">
            <v>0</v>
          </cell>
        </row>
        <row r="741">
          <cell r="A741">
            <v>676</v>
          </cell>
          <cell r="D741" t="str">
            <v>Ml</v>
          </cell>
          <cell r="E741">
            <v>0</v>
          </cell>
        </row>
        <row r="742">
          <cell r="A742">
            <v>677</v>
          </cell>
          <cell r="D742" t="str">
            <v>Ml</v>
          </cell>
          <cell r="E742">
            <v>0</v>
          </cell>
        </row>
        <row r="743">
          <cell r="A743">
            <v>678</v>
          </cell>
          <cell r="D743" t="str">
            <v>Ml</v>
          </cell>
          <cell r="E743">
            <v>0</v>
          </cell>
        </row>
        <row r="744">
          <cell r="A744" t="str">
            <v>VARILLAS</v>
          </cell>
        </row>
        <row r="745">
          <cell r="A745" t="str">
            <v>Código</v>
          </cell>
          <cell r="B745" t="str">
            <v>Descripción Herramientas</v>
          </cell>
          <cell r="D745" t="str">
            <v>Unidad</v>
          </cell>
          <cell r="E745" t="str">
            <v>Valor Ofert</v>
          </cell>
          <cell r="F745" t="str">
            <v>Fecha</v>
          </cell>
          <cell r="G745" t="str">
            <v>Vr real+IVA</v>
          </cell>
          <cell r="H745" t="str">
            <v>Marca</v>
          </cell>
          <cell r="I745" t="str">
            <v>Referencia</v>
          </cell>
        </row>
        <row r="746">
          <cell r="A746">
            <v>679</v>
          </cell>
          <cell r="B746" t="str">
            <v>Varilla Cu 5/8" x 2,4 m</v>
          </cell>
          <cell r="D746" t="str">
            <v>Un</v>
          </cell>
          <cell r="E746">
            <v>54806</v>
          </cell>
          <cell r="G746">
            <v>38000</v>
          </cell>
        </row>
        <row r="747">
          <cell r="A747">
            <v>680</v>
          </cell>
          <cell r="B747" t="str">
            <v>Varilla Química CHEM ROD</v>
          </cell>
          <cell r="D747" t="str">
            <v>Un</v>
          </cell>
          <cell r="E747">
            <v>3136912</v>
          </cell>
          <cell r="G747">
            <v>2175000</v>
          </cell>
        </row>
        <row r="748">
          <cell r="A748">
            <v>681</v>
          </cell>
          <cell r="B748" t="str">
            <v>Puntas de pararrayos tipo franklin</v>
          </cell>
          <cell r="D748" t="str">
            <v>Un</v>
          </cell>
          <cell r="E748">
            <v>457571</v>
          </cell>
          <cell r="G748">
            <v>317260</v>
          </cell>
        </row>
        <row r="749">
          <cell r="A749">
            <v>682</v>
          </cell>
          <cell r="D749" t="str">
            <v>Ml</v>
          </cell>
          <cell r="E749">
            <v>0</v>
          </cell>
        </row>
        <row r="750">
          <cell r="A750">
            <v>683</v>
          </cell>
          <cell r="D750" t="str">
            <v>Ml</v>
          </cell>
          <cell r="E750">
            <v>0</v>
          </cell>
          <cell r="I750" t="str">
            <v xml:space="preserve">NAVEGATION MARKER LIGHT BYMB-3600-AHQ-7AP53R </v>
          </cell>
        </row>
        <row r="751">
          <cell r="A751">
            <v>684</v>
          </cell>
          <cell r="D751" t="str">
            <v>Ml</v>
          </cell>
          <cell r="E751">
            <v>0</v>
          </cell>
        </row>
        <row r="752">
          <cell r="A752">
            <v>685</v>
          </cell>
          <cell r="D752" t="str">
            <v>Ml</v>
          </cell>
          <cell r="E752">
            <v>0</v>
          </cell>
        </row>
        <row r="753">
          <cell r="A753">
            <v>686</v>
          </cell>
          <cell r="D753" t="str">
            <v>Ml</v>
          </cell>
          <cell r="E753">
            <v>0</v>
          </cell>
        </row>
        <row r="754">
          <cell r="A754">
            <v>687</v>
          </cell>
          <cell r="D754" t="str">
            <v>Ml</v>
          </cell>
          <cell r="E754">
            <v>0</v>
          </cell>
          <cell r="I754" t="str">
            <v>contactores Telemecanique  LC1D12008M6, Reles temporizadores Telemecanique</v>
          </cell>
        </row>
        <row r="755">
          <cell r="A755">
            <v>688</v>
          </cell>
          <cell r="D755" t="str">
            <v>Ml</v>
          </cell>
          <cell r="E755">
            <v>0</v>
          </cell>
        </row>
        <row r="756">
          <cell r="A756">
            <v>689</v>
          </cell>
          <cell r="D756" t="str">
            <v>Ml</v>
          </cell>
          <cell r="E756">
            <v>0</v>
          </cell>
        </row>
        <row r="757">
          <cell r="A757">
            <v>690</v>
          </cell>
          <cell r="D757" t="str">
            <v>Ml</v>
          </cell>
          <cell r="E757">
            <v>0</v>
          </cell>
        </row>
        <row r="758">
          <cell r="A758">
            <v>691</v>
          </cell>
          <cell r="D758" t="str">
            <v>Ml</v>
          </cell>
          <cell r="E758">
            <v>0</v>
          </cell>
        </row>
        <row r="759">
          <cell r="A759">
            <v>692</v>
          </cell>
          <cell r="D759" t="str">
            <v>Ml</v>
          </cell>
          <cell r="E759">
            <v>0</v>
          </cell>
        </row>
        <row r="760">
          <cell r="A760">
            <v>693</v>
          </cell>
          <cell r="D760" t="str">
            <v>Ml</v>
          </cell>
          <cell r="E760">
            <v>0</v>
          </cell>
        </row>
        <row r="761">
          <cell r="A761">
            <v>694</v>
          </cell>
          <cell r="D761" t="str">
            <v>Ml</v>
          </cell>
          <cell r="E761">
            <v>0</v>
          </cell>
        </row>
        <row r="762">
          <cell r="A762">
            <v>695</v>
          </cell>
          <cell r="D762" t="str">
            <v>Ml</v>
          </cell>
          <cell r="E762">
            <v>0</v>
          </cell>
        </row>
        <row r="763">
          <cell r="A763">
            <v>696</v>
          </cell>
          <cell r="D763" t="str">
            <v>Ml</v>
          </cell>
          <cell r="E763">
            <v>0</v>
          </cell>
        </row>
        <row r="764">
          <cell r="A764">
            <v>697</v>
          </cell>
          <cell r="D764" t="str">
            <v>Ml</v>
          </cell>
          <cell r="E764">
            <v>0</v>
          </cell>
        </row>
        <row r="765">
          <cell r="A765">
            <v>698</v>
          </cell>
          <cell r="D765" t="str">
            <v>Ml</v>
          </cell>
          <cell r="E765">
            <v>0</v>
          </cell>
        </row>
        <row r="766">
          <cell r="A766">
            <v>699</v>
          </cell>
          <cell r="D766" t="str">
            <v>Ml</v>
          </cell>
          <cell r="E766">
            <v>0</v>
          </cell>
        </row>
        <row r="767">
          <cell r="A767">
            <v>700</v>
          </cell>
          <cell r="D767" t="str">
            <v>Ml</v>
          </cell>
          <cell r="E767">
            <v>0</v>
          </cell>
        </row>
        <row r="768">
          <cell r="A768">
            <v>701</v>
          </cell>
          <cell r="D768" t="str">
            <v>Ml</v>
          </cell>
          <cell r="E768">
            <v>0</v>
          </cell>
        </row>
        <row r="769">
          <cell r="A769">
            <v>702</v>
          </cell>
          <cell r="D769" t="str">
            <v>Ml</v>
          </cell>
          <cell r="E769">
            <v>0</v>
          </cell>
        </row>
        <row r="770">
          <cell r="A770">
            <v>703</v>
          </cell>
          <cell r="D770" t="str">
            <v>Ml</v>
          </cell>
          <cell r="E770">
            <v>0</v>
          </cell>
        </row>
        <row r="771">
          <cell r="A771">
            <v>704</v>
          </cell>
          <cell r="D771" t="str">
            <v>Ml</v>
          </cell>
          <cell r="E771">
            <v>0</v>
          </cell>
        </row>
        <row r="772">
          <cell r="A772">
            <v>705</v>
          </cell>
          <cell r="D772" t="str">
            <v>Ml</v>
          </cell>
          <cell r="E772">
            <v>0</v>
          </cell>
        </row>
        <row r="773">
          <cell r="A773">
            <v>706</v>
          </cell>
          <cell r="D773" t="str">
            <v>Ml</v>
          </cell>
          <cell r="E773">
            <v>0</v>
          </cell>
        </row>
        <row r="774">
          <cell r="A774">
            <v>707</v>
          </cell>
          <cell r="D774" t="str">
            <v>Ml</v>
          </cell>
          <cell r="E774">
            <v>0</v>
          </cell>
        </row>
        <row r="775">
          <cell r="A775">
            <v>708</v>
          </cell>
          <cell r="D775" t="str">
            <v>Ml</v>
          </cell>
          <cell r="E775">
            <v>0</v>
          </cell>
        </row>
        <row r="776">
          <cell r="A776">
            <v>709</v>
          </cell>
          <cell r="D776" t="str">
            <v>Ml</v>
          </cell>
          <cell r="E776">
            <v>0</v>
          </cell>
        </row>
        <row r="777">
          <cell r="A777">
            <v>710</v>
          </cell>
          <cell r="D777" t="str">
            <v>Ml</v>
          </cell>
          <cell r="E777">
            <v>0</v>
          </cell>
        </row>
        <row r="778">
          <cell r="A778">
            <v>711</v>
          </cell>
          <cell r="D778" t="str">
            <v>Ml</v>
          </cell>
          <cell r="E778">
            <v>0</v>
          </cell>
        </row>
        <row r="779">
          <cell r="A779">
            <v>712</v>
          </cell>
          <cell r="D779" t="str">
            <v>Ml</v>
          </cell>
          <cell r="E779">
            <v>0</v>
          </cell>
        </row>
        <row r="780">
          <cell r="A780">
            <v>713</v>
          </cell>
          <cell r="D780" t="str">
            <v>Ml</v>
          </cell>
          <cell r="E780">
            <v>0</v>
          </cell>
        </row>
        <row r="781">
          <cell r="A781">
            <v>714</v>
          </cell>
          <cell r="D781" t="str">
            <v>Ml</v>
          </cell>
          <cell r="E781">
            <v>0</v>
          </cell>
        </row>
        <row r="782">
          <cell r="A782">
            <v>715</v>
          </cell>
          <cell r="D782" t="str">
            <v>Ml</v>
          </cell>
          <cell r="E782">
            <v>0</v>
          </cell>
        </row>
        <row r="783">
          <cell r="A783">
            <v>716</v>
          </cell>
          <cell r="D783" t="str">
            <v>Ml</v>
          </cell>
          <cell r="E783">
            <v>0</v>
          </cell>
        </row>
        <row r="784">
          <cell r="A784">
            <v>717</v>
          </cell>
          <cell r="D784" t="str">
            <v>Ml</v>
          </cell>
          <cell r="E784">
            <v>0</v>
          </cell>
        </row>
        <row r="785">
          <cell r="A785">
            <v>718</v>
          </cell>
          <cell r="D785" t="str">
            <v>Ml</v>
          </cell>
          <cell r="E785">
            <v>0</v>
          </cell>
        </row>
        <row r="786">
          <cell r="A786">
            <v>719</v>
          </cell>
          <cell r="D786" t="str">
            <v>Ml</v>
          </cell>
          <cell r="E786">
            <v>0</v>
          </cell>
        </row>
        <row r="787">
          <cell r="A787">
            <v>720</v>
          </cell>
          <cell r="D787" t="str">
            <v>Ml</v>
          </cell>
          <cell r="E787">
            <v>0</v>
          </cell>
        </row>
        <row r="788">
          <cell r="A788">
            <v>721</v>
          </cell>
          <cell r="D788" t="str">
            <v>Ml</v>
          </cell>
          <cell r="E788">
            <v>0</v>
          </cell>
        </row>
        <row r="789">
          <cell r="A789">
            <v>722</v>
          </cell>
          <cell r="D789" t="str">
            <v>Ml</v>
          </cell>
          <cell r="E789">
            <v>0</v>
          </cell>
        </row>
        <row r="790">
          <cell r="A790">
            <v>723</v>
          </cell>
          <cell r="D790" t="str">
            <v>Ml</v>
          </cell>
          <cell r="E790">
            <v>0</v>
          </cell>
        </row>
        <row r="791">
          <cell r="A791">
            <v>724</v>
          </cell>
          <cell r="D791" t="str">
            <v>Ml</v>
          </cell>
          <cell r="E791">
            <v>0</v>
          </cell>
        </row>
        <row r="792">
          <cell r="A792">
            <v>725</v>
          </cell>
          <cell r="D792" t="str">
            <v>Ml</v>
          </cell>
          <cell r="E792">
            <v>0</v>
          </cell>
        </row>
        <row r="793">
          <cell r="A793">
            <v>726</v>
          </cell>
          <cell r="D793" t="str">
            <v>Ml</v>
          </cell>
          <cell r="E793">
            <v>0</v>
          </cell>
        </row>
        <row r="794">
          <cell r="A794">
            <v>727</v>
          </cell>
          <cell r="D794" t="str">
            <v>Ml</v>
          </cell>
          <cell r="E794">
            <v>0</v>
          </cell>
        </row>
        <row r="795">
          <cell r="A795">
            <v>728</v>
          </cell>
          <cell r="D795" t="str">
            <v>Ml</v>
          </cell>
          <cell r="E795">
            <v>0</v>
          </cell>
        </row>
        <row r="796">
          <cell r="A796">
            <v>729</v>
          </cell>
          <cell r="D796" t="str">
            <v>Ml</v>
          </cell>
          <cell r="E796">
            <v>0</v>
          </cell>
        </row>
        <row r="797">
          <cell r="A797">
            <v>730</v>
          </cell>
          <cell r="D797" t="str">
            <v>Ml</v>
          </cell>
          <cell r="E797">
            <v>0</v>
          </cell>
        </row>
        <row r="798">
          <cell r="A798">
            <v>731</v>
          </cell>
          <cell r="D798" t="str">
            <v>Ml</v>
          </cell>
          <cell r="E798">
            <v>0</v>
          </cell>
        </row>
        <row r="799">
          <cell r="A799">
            <v>732</v>
          </cell>
          <cell r="D799" t="str">
            <v>Ml</v>
          </cell>
          <cell r="E799">
            <v>0</v>
          </cell>
        </row>
        <row r="800">
          <cell r="A800" t="str">
            <v>TRANSFORMADORES</v>
          </cell>
        </row>
        <row r="801">
          <cell r="A801" t="str">
            <v>Código</v>
          </cell>
          <cell r="B801" t="str">
            <v>Descripción Herramientas</v>
          </cell>
          <cell r="D801" t="str">
            <v>Unidad</v>
          </cell>
          <cell r="E801" t="str">
            <v>Valor Ofert</v>
          </cell>
          <cell r="F801" t="str">
            <v>Fecha</v>
          </cell>
          <cell r="G801" t="str">
            <v>Vr real+IVA</v>
          </cell>
          <cell r="H801" t="str">
            <v>Marca</v>
          </cell>
          <cell r="I801" t="str">
            <v>Referencia</v>
          </cell>
        </row>
        <row r="802">
          <cell r="A802">
            <v>733</v>
          </cell>
          <cell r="B802" t="str">
            <v xml:space="preserve">Tipo seco 480/208-120V, 3f, +/-2x2,5% 45KVA </v>
          </cell>
          <cell r="D802" t="str">
            <v>Un</v>
          </cell>
          <cell r="E802">
            <v>8366185</v>
          </cell>
          <cell r="F802">
            <v>37483</v>
          </cell>
          <cell r="G802">
            <v>5886710</v>
          </cell>
        </row>
        <row r="803">
          <cell r="A803">
            <v>734</v>
          </cell>
          <cell r="B803" t="str">
            <v xml:space="preserve">Tipo seco 480/208-120V, 3f, +/-2x2,5% 75KVA </v>
          </cell>
          <cell r="D803" t="str">
            <v>Un</v>
          </cell>
          <cell r="E803">
            <v>9676814</v>
          </cell>
          <cell r="F803">
            <v>37483</v>
          </cell>
          <cell r="G803">
            <v>6808909.9999999991</v>
          </cell>
        </row>
        <row r="804">
          <cell r="A804">
            <v>735</v>
          </cell>
          <cell r="B804" t="str">
            <v>Tipo seco 4480/208-120V, 3f,+/-2x2,5% 112,5 KVA</v>
          </cell>
          <cell r="D804" t="str">
            <v>Un</v>
          </cell>
          <cell r="E804">
            <v>12385448</v>
          </cell>
          <cell r="F804">
            <v>37483</v>
          </cell>
          <cell r="G804">
            <v>8714790</v>
          </cell>
        </row>
        <row r="805">
          <cell r="A805">
            <v>736</v>
          </cell>
          <cell r="B805" t="str">
            <v>Alquiler transformador 75 KVA 480/208-120</v>
          </cell>
          <cell r="D805" t="str">
            <v>Mes</v>
          </cell>
          <cell r="E805">
            <v>250953</v>
          </cell>
          <cell r="F805">
            <v>37498</v>
          </cell>
          <cell r="G805">
            <v>174000</v>
          </cell>
        </row>
        <row r="806">
          <cell r="A806">
            <v>737</v>
          </cell>
          <cell r="D806" t="str">
            <v>Ml</v>
          </cell>
          <cell r="E806">
            <v>0</v>
          </cell>
        </row>
        <row r="807">
          <cell r="A807">
            <v>738</v>
          </cell>
          <cell r="D807" t="str">
            <v>Ml</v>
          </cell>
          <cell r="E807">
            <v>0</v>
          </cell>
        </row>
        <row r="808">
          <cell r="A808">
            <v>739</v>
          </cell>
          <cell r="D808" t="str">
            <v>Ml</v>
          </cell>
          <cell r="E808">
            <v>0</v>
          </cell>
        </row>
        <row r="809">
          <cell r="A809">
            <v>740</v>
          </cell>
          <cell r="D809" t="str">
            <v>Ml</v>
          </cell>
          <cell r="E809">
            <v>0</v>
          </cell>
        </row>
        <row r="810">
          <cell r="A810">
            <v>741</v>
          </cell>
          <cell r="D810" t="str">
            <v>Ml</v>
          </cell>
          <cell r="E810">
            <v>0</v>
          </cell>
        </row>
        <row r="811">
          <cell r="A811">
            <v>742</v>
          </cell>
          <cell r="D811" t="str">
            <v>Ml</v>
          </cell>
          <cell r="E811">
            <v>0</v>
          </cell>
        </row>
        <row r="812">
          <cell r="A812">
            <v>743</v>
          </cell>
          <cell r="D812" t="str">
            <v>Ml</v>
          </cell>
          <cell r="E812">
            <v>0</v>
          </cell>
        </row>
        <row r="813">
          <cell r="A813">
            <v>744</v>
          </cell>
          <cell r="D813" t="str">
            <v>Ml</v>
          </cell>
          <cell r="E813">
            <v>0</v>
          </cell>
        </row>
        <row r="814">
          <cell r="A814">
            <v>745</v>
          </cell>
          <cell r="D814" t="str">
            <v>Ml</v>
          </cell>
          <cell r="E814">
            <v>0</v>
          </cell>
        </row>
        <row r="815">
          <cell r="A815">
            <v>746</v>
          </cell>
          <cell r="D815" t="str">
            <v>Ml</v>
          </cell>
          <cell r="E815">
            <v>0</v>
          </cell>
        </row>
        <row r="816">
          <cell r="A816">
            <v>747</v>
          </cell>
          <cell r="D816" t="str">
            <v>Ml</v>
          </cell>
          <cell r="E816">
            <v>0</v>
          </cell>
        </row>
        <row r="817">
          <cell r="A817">
            <v>748</v>
          </cell>
          <cell r="D817" t="str">
            <v>Ml</v>
          </cell>
          <cell r="E817">
            <v>0</v>
          </cell>
        </row>
        <row r="818">
          <cell r="A818">
            <v>749</v>
          </cell>
          <cell r="D818" t="str">
            <v>Ml</v>
          </cell>
          <cell r="E818">
            <v>0</v>
          </cell>
        </row>
        <row r="819">
          <cell r="A819">
            <v>750</v>
          </cell>
          <cell r="D819" t="str">
            <v>Ml</v>
          </cell>
          <cell r="E819">
            <v>0</v>
          </cell>
        </row>
        <row r="820">
          <cell r="A820">
            <v>751</v>
          </cell>
          <cell r="D820" t="str">
            <v>Ml</v>
          </cell>
          <cell r="E820">
            <v>0</v>
          </cell>
        </row>
        <row r="821">
          <cell r="A821">
            <v>752</v>
          </cell>
          <cell r="D821" t="str">
            <v>Ml</v>
          </cell>
          <cell r="E821">
            <v>0</v>
          </cell>
        </row>
        <row r="822">
          <cell r="A822">
            <v>753</v>
          </cell>
          <cell r="D822" t="str">
            <v>Ml</v>
          </cell>
          <cell r="E822">
            <v>0</v>
          </cell>
        </row>
        <row r="823">
          <cell r="A823">
            <v>754</v>
          </cell>
          <cell r="D823" t="str">
            <v>Ml</v>
          </cell>
          <cell r="E823">
            <v>0</v>
          </cell>
        </row>
        <row r="824">
          <cell r="A824">
            <v>755</v>
          </cell>
          <cell r="D824" t="str">
            <v>Ml</v>
          </cell>
          <cell r="E824">
            <v>0</v>
          </cell>
        </row>
        <row r="825">
          <cell r="A825">
            <v>756</v>
          </cell>
          <cell r="D825" t="str">
            <v>Ml</v>
          </cell>
          <cell r="E825">
            <v>0</v>
          </cell>
        </row>
        <row r="826">
          <cell r="A826">
            <v>757</v>
          </cell>
          <cell r="D826" t="str">
            <v>Ml</v>
          </cell>
          <cell r="E826">
            <v>0</v>
          </cell>
        </row>
        <row r="827">
          <cell r="A827">
            <v>758</v>
          </cell>
          <cell r="D827" t="str">
            <v>Ml</v>
          </cell>
          <cell r="E827">
            <v>0</v>
          </cell>
        </row>
        <row r="828">
          <cell r="A828">
            <v>759</v>
          </cell>
          <cell r="D828" t="str">
            <v>Ml</v>
          </cell>
          <cell r="E828">
            <v>0</v>
          </cell>
        </row>
        <row r="829">
          <cell r="A829">
            <v>760</v>
          </cell>
          <cell r="D829" t="str">
            <v>Ml</v>
          </cell>
          <cell r="E829">
            <v>0</v>
          </cell>
        </row>
        <row r="830">
          <cell r="A830">
            <v>761</v>
          </cell>
          <cell r="D830" t="str">
            <v>Ml</v>
          </cell>
          <cell r="E830">
            <v>0</v>
          </cell>
        </row>
        <row r="831">
          <cell r="A831">
            <v>762</v>
          </cell>
          <cell r="D831" t="str">
            <v>Ml</v>
          </cell>
          <cell r="E831">
            <v>0</v>
          </cell>
        </row>
        <row r="832">
          <cell r="A832">
            <v>763</v>
          </cell>
          <cell r="D832" t="str">
            <v>Ml</v>
          </cell>
          <cell r="E832">
            <v>0</v>
          </cell>
        </row>
        <row r="833">
          <cell r="A833">
            <v>764</v>
          </cell>
          <cell r="D833" t="str">
            <v>Ml</v>
          </cell>
          <cell r="E833">
            <v>0</v>
          </cell>
        </row>
        <row r="834">
          <cell r="A834">
            <v>765</v>
          </cell>
          <cell r="D834" t="str">
            <v>Ml</v>
          </cell>
          <cell r="E834">
            <v>0</v>
          </cell>
        </row>
        <row r="835">
          <cell r="A835">
            <v>766</v>
          </cell>
          <cell r="D835" t="str">
            <v>Ml</v>
          </cell>
          <cell r="E835">
            <v>0</v>
          </cell>
        </row>
        <row r="836">
          <cell r="A836">
            <v>767</v>
          </cell>
          <cell r="D836" t="str">
            <v>Ml</v>
          </cell>
          <cell r="E836">
            <v>0</v>
          </cell>
        </row>
        <row r="837">
          <cell r="A837">
            <v>768</v>
          </cell>
          <cell r="D837" t="str">
            <v>Ml</v>
          </cell>
          <cell r="E837">
            <v>0</v>
          </cell>
        </row>
        <row r="838">
          <cell r="A838">
            <v>769</v>
          </cell>
          <cell r="D838" t="str">
            <v>Ml</v>
          </cell>
          <cell r="E838">
            <v>0</v>
          </cell>
        </row>
        <row r="839">
          <cell r="A839">
            <v>770</v>
          </cell>
          <cell r="D839" t="str">
            <v>Ml</v>
          </cell>
          <cell r="E839">
            <v>0</v>
          </cell>
        </row>
        <row r="840">
          <cell r="A840">
            <v>771</v>
          </cell>
          <cell r="D840" t="str">
            <v>Ml</v>
          </cell>
          <cell r="E840">
            <v>0</v>
          </cell>
        </row>
        <row r="841">
          <cell r="A841">
            <v>772</v>
          </cell>
          <cell r="D841" t="str">
            <v>Ml</v>
          </cell>
          <cell r="E841">
            <v>0</v>
          </cell>
        </row>
        <row r="842">
          <cell r="A842">
            <v>773</v>
          </cell>
          <cell r="D842" t="str">
            <v>Ml</v>
          </cell>
          <cell r="E842">
            <v>0</v>
          </cell>
        </row>
        <row r="843">
          <cell r="A843">
            <v>774</v>
          </cell>
          <cell r="D843" t="str">
            <v>Ml</v>
          </cell>
          <cell r="E843">
            <v>0</v>
          </cell>
        </row>
        <row r="844">
          <cell r="A844">
            <v>775</v>
          </cell>
          <cell r="D844" t="str">
            <v>Ml</v>
          </cell>
          <cell r="E844">
            <v>0</v>
          </cell>
        </row>
        <row r="845">
          <cell r="A845">
            <v>776</v>
          </cell>
          <cell r="D845" t="str">
            <v>Ml</v>
          </cell>
          <cell r="E845">
            <v>0</v>
          </cell>
        </row>
        <row r="846">
          <cell r="A846">
            <v>777</v>
          </cell>
          <cell r="D846" t="str">
            <v>Ml</v>
          </cell>
          <cell r="E846">
            <v>0</v>
          </cell>
        </row>
        <row r="847">
          <cell r="A847">
            <v>778</v>
          </cell>
          <cell r="D847" t="str">
            <v>Ml</v>
          </cell>
          <cell r="E847">
            <v>0</v>
          </cell>
        </row>
        <row r="848">
          <cell r="A848">
            <v>779</v>
          </cell>
          <cell r="D848" t="str">
            <v>Ml</v>
          </cell>
          <cell r="E848">
            <v>0</v>
          </cell>
        </row>
        <row r="849">
          <cell r="A849">
            <v>780</v>
          </cell>
          <cell r="D849" t="str">
            <v>Ml</v>
          </cell>
          <cell r="E849">
            <v>0</v>
          </cell>
        </row>
        <row r="850">
          <cell r="A850">
            <v>781</v>
          </cell>
          <cell r="D850" t="str">
            <v>Ml</v>
          </cell>
          <cell r="E850">
            <v>0</v>
          </cell>
        </row>
        <row r="851">
          <cell r="A851">
            <v>782</v>
          </cell>
          <cell r="D851" t="str">
            <v>Ml</v>
          </cell>
          <cell r="E851">
            <v>0</v>
          </cell>
        </row>
        <row r="852">
          <cell r="A852" t="str">
            <v>VARIOS</v>
          </cell>
        </row>
        <row r="853">
          <cell r="A853" t="str">
            <v>Código</v>
          </cell>
          <cell r="B853" t="str">
            <v>Descripción Herramientas</v>
          </cell>
          <cell r="D853" t="str">
            <v>Unidad</v>
          </cell>
          <cell r="E853" t="str">
            <v>Valor Ofert</v>
          </cell>
          <cell r="F853" t="str">
            <v>Fecha</v>
          </cell>
          <cell r="G853" t="str">
            <v>Vr real+IVA</v>
          </cell>
          <cell r="H853" t="str">
            <v>Marca</v>
          </cell>
          <cell r="I853" t="str">
            <v>Referencia</v>
          </cell>
        </row>
        <row r="854">
          <cell r="A854">
            <v>783</v>
          </cell>
          <cell r="B854" t="str">
            <v>Centro de control de motores, 480V, 2000A, Icc 65KA</v>
          </cell>
          <cell r="D854" t="str">
            <v>Gl</v>
          </cell>
          <cell r="E854">
            <v>21633879</v>
          </cell>
          <cell r="F854">
            <v>37483</v>
          </cell>
          <cell r="G854">
            <v>15000000</v>
          </cell>
        </row>
        <row r="855">
          <cell r="A855">
            <v>784</v>
          </cell>
          <cell r="B855" t="str">
            <v>Tablero de servicios generales 45 KVA</v>
          </cell>
          <cell r="D855" t="str">
            <v>Un</v>
          </cell>
          <cell r="E855">
            <v>2509530</v>
          </cell>
          <cell r="F855">
            <v>37447</v>
          </cell>
          <cell r="G855">
            <v>1739999.9999999998</v>
          </cell>
        </row>
        <row r="856">
          <cell r="A856">
            <v>785</v>
          </cell>
          <cell r="B856" t="str">
            <v>Breaker enchufable 3x160A</v>
          </cell>
          <cell r="D856" t="str">
            <v>Un</v>
          </cell>
          <cell r="E856">
            <v>173071</v>
          </cell>
          <cell r="F856">
            <v>37447</v>
          </cell>
          <cell r="G856">
            <v>120000</v>
          </cell>
        </row>
        <row r="857">
          <cell r="A857">
            <v>786</v>
          </cell>
          <cell r="B857" t="str">
            <v>Breaker enchufable 3x60A</v>
          </cell>
          <cell r="D857" t="str">
            <v>Un</v>
          </cell>
          <cell r="E857">
            <v>64902</v>
          </cell>
          <cell r="F857">
            <v>37447</v>
          </cell>
          <cell r="G857">
            <v>45000</v>
          </cell>
        </row>
        <row r="858">
          <cell r="A858">
            <v>787</v>
          </cell>
          <cell r="B858" t="str">
            <v>Breaker enchufable 3x30A</v>
          </cell>
          <cell r="D858" t="str">
            <v>Un</v>
          </cell>
          <cell r="E858">
            <v>150572</v>
          </cell>
          <cell r="F858">
            <v>37447</v>
          </cell>
          <cell r="G858">
            <v>104400</v>
          </cell>
        </row>
        <row r="859">
          <cell r="A859">
            <v>788</v>
          </cell>
          <cell r="B859" t="str">
            <v>Breaker enchufable 3x20A</v>
          </cell>
          <cell r="D859" t="str">
            <v>Un</v>
          </cell>
          <cell r="E859">
            <v>150572</v>
          </cell>
          <cell r="F859">
            <v>37447</v>
          </cell>
          <cell r="G859">
            <v>104400</v>
          </cell>
        </row>
        <row r="860">
          <cell r="A860">
            <v>789</v>
          </cell>
          <cell r="B860" t="str">
            <v>Tablero de servicios generales 112.5KVA</v>
          </cell>
          <cell r="D860" t="str">
            <v>Un</v>
          </cell>
          <cell r="E860">
            <v>4015248</v>
          </cell>
          <cell r="F860">
            <v>37447</v>
          </cell>
          <cell r="G860">
            <v>2784000</v>
          </cell>
        </row>
        <row r="861">
          <cell r="A861">
            <v>790</v>
          </cell>
          <cell r="B861" t="str">
            <v>Resistencia de puesta a tierra del generador</v>
          </cell>
          <cell r="D861" t="str">
            <v>Un</v>
          </cell>
          <cell r="E861">
            <v>2225117</v>
          </cell>
          <cell r="F861">
            <v>37483</v>
          </cell>
          <cell r="G861">
            <v>1542800</v>
          </cell>
        </row>
        <row r="862">
          <cell r="A862">
            <v>791</v>
          </cell>
          <cell r="B862" t="str">
            <v>Unidad de aire acondicionado</v>
          </cell>
          <cell r="D862" t="str">
            <v>Un</v>
          </cell>
          <cell r="E862">
            <v>115380690</v>
          </cell>
          <cell r="F862" t="str">
            <v>**</v>
          </cell>
          <cell r="G862">
            <v>80000000</v>
          </cell>
        </row>
        <row r="863">
          <cell r="A863">
            <v>792</v>
          </cell>
          <cell r="B863" t="str">
            <v>Extractor de aire</v>
          </cell>
          <cell r="D863" t="str">
            <v>Un</v>
          </cell>
          <cell r="E863">
            <v>721129</v>
          </cell>
          <cell r="F863" t="str">
            <v>**</v>
          </cell>
          <cell r="G863">
            <v>500000</v>
          </cell>
        </row>
        <row r="864">
          <cell r="A864">
            <v>793</v>
          </cell>
          <cell r="B864" t="str">
            <v>Toma doble levinton</v>
          </cell>
          <cell r="D864" t="str">
            <v>Un</v>
          </cell>
          <cell r="E864">
            <v>27103</v>
          </cell>
          <cell r="F864" t="str">
            <v>**</v>
          </cell>
          <cell r="G864">
            <v>18792</v>
          </cell>
        </row>
        <row r="865">
          <cell r="A865">
            <v>794</v>
          </cell>
          <cell r="B865" t="str">
            <v>Toma doble levinton regulada</v>
          </cell>
          <cell r="D865" t="str">
            <v>Un</v>
          </cell>
          <cell r="E865">
            <v>32122</v>
          </cell>
          <cell r="F865" t="str">
            <v>**</v>
          </cell>
          <cell r="G865">
            <v>22272</v>
          </cell>
        </row>
        <row r="866">
          <cell r="A866">
            <v>795</v>
          </cell>
          <cell r="B866" t="str">
            <v>Toma doble levinton explosion proof</v>
          </cell>
          <cell r="D866" t="str">
            <v>Un</v>
          </cell>
          <cell r="E866">
            <v>514699</v>
          </cell>
          <cell r="F866" t="str">
            <v>**</v>
          </cell>
          <cell r="G866">
            <v>356870</v>
          </cell>
        </row>
        <row r="867">
          <cell r="A867">
            <v>796</v>
          </cell>
          <cell r="B867" t="str">
            <v>Elementos para salida a prueba de explosion</v>
          </cell>
          <cell r="D867" t="str">
            <v>Un</v>
          </cell>
          <cell r="E867">
            <v>514699</v>
          </cell>
          <cell r="F867" t="str">
            <v>**</v>
          </cell>
          <cell r="G867">
            <v>356870</v>
          </cell>
        </row>
        <row r="868">
          <cell r="A868">
            <v>797</v>
          </cell>
          <cell r="B868" t="str">
            <v>Campana explosion proof</v>
          </cell>
          <cell r="D868" t="str">
            <v>Un</v>
          </cell>
          <cell r="E868">
            <v>4038324</v>
          </cell>
          <cell r="F868" t="str">
            <v>**</v>
          </cell>
          <cell r="G868">
            <v>2800000</v>
          </cell>
        </row>
        <row r="869">
          <cell r="A869">
            <v>798</v>
          </cell>
          <cell r="B869" t="str">
            <v>Extractor explosion proof</v>
          </cell>
          <cell r="D869" t="str">
            <v>Un</v>
          </cell>
          <cell r="E869">
            <v>5047905</v>
          </cell>
          <cell r="F869" t="str">
            <v>**</v>
          </cell>
          <cell r="G869">
            <v>3500000</v>
          </cell>
        </row>
        <row r="870">
          <cell r="A870">
            <v>799</v>
          </cell>
          <cell r="B870" t="str">
            <v>Breaker enchufable 3x300A Icc 65 KA Regulable</v>
          </cell>
          <cell r="D870" t="str">
            <v>Un</v>
          </cell>
          <cell r="E870">
            <v>1140163</v>
          </cell>
          <cell r="F870">
            <v>37498</v>
          </cell>
          <cell r="G870">
            <v>790540</v>
          </cell>
          <cell r="H870" t="str">
            <v>Cuttler Hammer</v>
          </cell>
        </row>
        <row r="871">
          <cell r="A871">
            <v>800</v>
          </cell>
          <cell r="B871" t="str">
            <v>Tablero Provisional Con Breakers</v>
          </cell>
          <cell r="D871" t="str">
            <v>Un</v>
          </cell>
          <cell r="E871">
            <v>543731</v>
          </cell>
          <cell r="G871">
            <v>377000</v>
          </cell>
        </row>
        <row r="872">
          <cell r="A872">
            <v>801</v>
          </cell>
          <cell r="B872" t="str">
            <v>Accionamiento mecanico para transferencia</v>
          </cell>
          <cell r="D872" t="str">
            <v>Gl</v>
          </cell>
          <cell r="E872">
            <v>250000</v>
          </cell>
          <cell r="G872">
            <v>173338.975120321</v>
          </cell>
          <cell r="I872" t="str">
            <v xml:space="preserve">model 21-39-controller 21-38FM  </v>
          </cell>
        </row>
        <row r="873">
          <cell r="A873">
            <v>802</v>
          </cell>
          <cell r="D873" t="str">
            <v>Ml</v>
          </cell>
          <cell r="E873">
            <v>0</v>
          </cell>
        </row>
        <row r="874">
          <cell r="A874">
            <v>803</v>
          </cell>
          <cell r="D874" t="str">
            <v>Ml</v>
          </cell>
          <cell r="E874">
            <v>0</v>
          </cell>
        </row>
        <row r="875">
          <cell r="A875">
            <v>804</v>
          </cell>
          <cell r="D875" t="str">
            <v>Ml</v>
          </cell>
          <cell r="E875">
            <v>0</v>
          </cell>
        </row>
        <row r="876">
          <cell r="A876">
            <v>805</v>
          </cell>
          <cell r="D876" t="str">
            <v>Ml</v>
          </cell>
          <cell r="E876">
            <v>0</v>
          </cell>
        </row>
        <row r="877">
          <cell r="A877">
            <v>806</v>
          </cell>
          <cell r="D877" t="str">
            <v>Ml</v>
          </cell>
          <cell r="E877">
            <v>0</v>
          </cell>
        </row>
        <row r="878">
          <cell r="A878">
            <v>807</v>
          </cell>
          <cell r="D878" t="str">
            <v>Ml</v>
          </cell>
          <cell r="E878">
            <v>0</v>
          </cell>
        </row>
        <row r="879">
          <cell r="A879">
            <v>808</v>
          </cell>
          <cell r="D879" t="str">
            <v>Ml</v>
          </cell>
          <cell r="E879">
            <v>0</v>
          </cell>
          <cell r="I879" t="str">
            <v xml:space="preserve">AFU 0333-50-S752 </v>
          </cell>
        </row>
        <row r="880">
          <cell r="A880">
            <v>809</v>
          </cell>
          <cell r="D880" t="str">
            <v>Ml</v>
          </cell>
          <cell r="E880">
            <v>0</v>
          </cell>
          <cell r="I880" t="str">
            <v>GX-SS</v>
          </cell>
        </row>
        <row r="881">
          <cell r="A881">
            <v>810</v>
          </cell>
          <cell r="D881" t="str">
            <v>Ml</v>
          </cell>
          <cell r="E881">
            <v>0</v>
          </cell>
          <cell r="I881" t="str">
            <v xml:space="preserve"> AFAX 10-S752 </v>
          </cell>
        </row>
        <row r="882">
          <cell r="A882">
            <v>811</v>
          </cell>
          <cell r="D882" t="str">
            <v>Ml</v>
          </cell>
          <cell r="E882">
            <v>0</v>
          </cell>
          <cell r="I882" t="str">
            <v>serie 10 model 11-12540-00</v>
          </cell>
        </row>
        <row r="883">
          <cell r="A883">
            <v>812</v>
          </cell>
          <cell r="D883" t="str">
            <v>Ml</v>
          </cell>
          <cell r="E883">
            <v>0</v>
          </cell>
        </row>
        <row r="884">
          <cell r="A884">
            <v>813</v>
          </cell>
          <cell r="D884" t="str">
            <v>Ml</v>
          </cell>
          <cell r="E884">
            <v>0</v>
          </cell>
          <cell r="I884" t="str">
            <v xml:space="preserve">ETH2313 </v>
          </cell>
        </row>
        <row r="885">
          <cell r="A885">
            <v>814</v>
          </cell>
          <cell r="D885" t="str">
            <v>Ml</v>
          </cell>
          <cell r="E885">
            <v>0</v>
          </cell>
        </row>
        <row r="886">
          <cell r="A886">
            <v>815</v>
          </cell>
          <cell r="D886" t="str">
            <v>Ml</v>
          </cell>
          <cell r="E886">
            <v>0</v>
          </cell>
        </row>
        <row r="887">
          <cell r="A887">
            <v>816</v>
          </cell>
          <cell r="D887" t="str">
            <v>Ml</v>
          </cell>
          <cell r="E887">
            <v>0</v>
          </cell>
        </row>
        <row r="888">
          <cell r="A888">
            <v>817</v>
          </cell>
          <cell r="D888" t="str">
            <v>Ml</v>
          </cell>
          <cell r="E888">
            <v>0</v>
          </cell>
        </row>
        <row r="889">
          <cell r="A889">
            <v>818</v>
          </cell>
          <cell r="D889" t="str">
            <v>Ml</v>
          </cell>
          <cell r="E889">
            <v>0</v>
          </cell>
        </row>
        <row r="890">
          <cell r="A890">
            <v>819</v>
          </cell>
          <cell r="D890" t="str">
            <v>Ml</v>
          </cell>
          <cell r="E890">
            <v>0</v>
          </cell>
        </row>
        <row r="891">
          <cell r="A891">
            <v>820</v>
          </cell>
          <cell r="D891" t="str">
            <v>Ml</v>
          </cell>
          <cell r="E891">
            <v>0</v>
          </cell>
        </row>
        <row r="892">
          <cell r="A892">
            <v>821</v>
          </cell>
          <cell r="D892" t="str">
            <v>Ml</v>
          </cell>
          <cell r="E892">
            <v>0</v>
          </cell>
        </row>
        <row r="893">
          <cell r="A893">
            <v>822</v>
          </cell>
          <cell r="D893" t="str">
            <v>Ml</v>
          </cell>
          <cell r="E893">
            <v>0</v>
          </cell>
        </row>
        <row r="894">
          <cell r="A894">
            <v>823</v>
          </cell>
          <cell r="D894" t="str">
            <v>Ml</v>
          </cell>
          <cell r="E894">
            <v>0</v>
          </cell>
        </row>
        <row r="895">
          <cell r="A895">
            <v>824</v>
          </cell>
          <cell r="D895" t="str">
            <v>Ml</v>
          </cell>
          <cell r="E895">
            <v>0</v>
          </cell>
        </row>
        <row r="896">
          <cell r="A896">
            <v>825</v>
          </cell>
          <cell r="D896" t="str">
            <v>Ml</v>
          </cell>
          <cell r="E896">
            <v>0</v>
          </cell>
        </row>
        <row r="897">
          <cell r="A897">
            <v>826</v>
          </cell>
          <cell r="D897" t="str">
            <v>Ml</v>
          </cell>
          <cell r="E897">
            <v>0</v>
          </cell>
        </row>
        <row r="898">
          <cell r="A898">
            <v>827</v>
          </cell>
          <cell r="D898" t="str">
            <v>Ml</v>
          </cell>
          <cell r="E898">
            <v>0</v>
          </cell>
        </row>
        <row r="899">
          <cell r="A899">
            <v>828</v>
          </cell>
          <cell r="D899" t="str">
            <v>Ml</v>
          </cell>
          <cell r="E899">
            <v>0</v>
          </cell>
        </row>
        <row r="900">
          <cell r="A900">
            <v>829</v>
          </cell>
          <cell r="D900" t="str">
            <v>Ml</v>
          </cell>
          <cell r="E900">
            <v>0</v>
          </cell>
        </row>
        <row r="901">
          <cell r="A901">
            <v>830</v>
          </cell>
          <cell r="D901" t="str">
            <v>Ml</v>
          </cell>
          <cell r="E901">
            <v>0</v>
          </cell>
        </row>
        <row r="902">
          <cell r="A902">
            <v>831</v>
          </cell>
          <cell r="D902" t="str">
            <v>Ml</v>
          </cell>
          <cell r="E902">
            <v>0</v>
          </cell>
        </row>
        <row r="903">
          <cell r="A903">
            <v>832</v>
          </cell>
          <cell r="D903" t="str">
            <v>Ml</v>
          </cell>
          <cell r="E903">
            <v>0</v>
          </cell>
        </row>
        <row r="904">
          <cell r="A904">
            <v>833</v>
          </cell>
          <cell r="D904" t="str">
            <v>Ml</v>
          </cell>
          <cell r="E904">
            <v>0</v>
          </cell>
        </row>
        <row r="905">
          <cell r="A905">
            <v>834</v>
          </cell>
          <cell r="D905" t="str">
            <v>Ml</v>
          </cell>
          <cell r="E905">
            <v>0</v>
          </cell>
        </row>
        <row r="906">
          <cell r="A906">
            <v>835</v>
          </cell>
          <cell r="D906" t="str">
            <v>Ml</v>
          </cell>
          <cell r="E906">
            <v>0</v>
          </cell>
        </row>
        <row r="907">
          <cell r="A907">
            <v>836</v>
          </cell>
          <cell r="D907" t="str">
            <v>Ml</v>
          </cell>
          <cell r="E907">
            <v>0</v>
          </cell>
        </row>
        <row r="908">
          <cell r="A908">
            <v>837</v>
          </cell>
          <cell r="D908" t="str">
            <v>Ml</v>
          </cell>
          <cell r="E908">
            <v>0</v>
          </cell>
        </row>
        <row r="909">
          <cell r="A909">
            <v>838</v>
          </cell>
          <cell r="D909" t="str">
            <v>Ml</v>
          </cell>
          <cell r="E909">
            <v>0</v>
          </cell>
        </row>
        <row r="910">
          <cell r="A910">
            <v>839</v>
          </cell>
          <cell r="D910" t="str">
            <v>Ml</v>
          </cell>
          <cell r="E910">
            <v>0</v>
          </cell>
        </row>
        <row r="911">
          <cell r="A911">
            <v>840</v>
          </cell>
          <cell r="D911" t="str">
            <v>Ml</v>
          </cell>
          <cell r="E911">
            <v>0</v>
          </cell>
          <cell r="I911" t="str">
            <v>ESXR-120A-B2-G</v>
          </cell>
        </row>
        <row r="912">
          <cell r="A912">
            <v>841</v>
          </cell>
          <cell r="D912" t="str">
            <v>Ml</v>
          </cell>
          <cell r="E912">
            <v>0</v>
          </cell>
        </row>
        <row r="913">
          <cell r="A913">
            <v>842</v>
          </cell>
          <cell r="D913" t="str">
            <v>Ml</v>
          </cell>
          <cell r="E913">
            <v>0</v>
          </cell>
        </row>
        <row r="914">
          <cell r="A914">
            <v>843</v>
          </cell>
          <cell r="D914" t="str">
            <v>Ml</v>
          </cell>
          <cell r="E914">
            <v>0</v>
          </cell>
        </row>
        <row r="915">
          <cell r="A915">
            <v>844</v>
          </cell>
          <cell r="D915" t="str">
            <v>Ml</v>
          </cell>
          <cell r="E915">
            <v>0</v>
          </cell>
        </row>
        <row r="916">
          <cell r="A916">
            <v>845</v>
          </cell>
          <cell r="D916" t="str">
            <v>Ml</v>
          </cell>
          <cell r="E916">
            <v>0</v>
          </cell>
        </row>
        <row r="917">
          <cell r="A917">
            <v>846</v>
          </cell>
          <cell r="D917" t="str">
            <v>Ml</v>
          </cell>
          <cell r="E917">
            <v>0</v>
          </cell>
        </row>
        <row r="918">
          <cell r="A918">
            <v>847</v>
          </cell>
          <cell r="D918" t="str">
            <v>Ml</v>
          </cell>
          <cell r="E918">
            <v>0</v>
          </cell>
        </row>
        <row r="919">
          <cell r="A919">
            <v>848</v>
          </cell>
          <cell r="D919" t="str">
            <v>Ml</v>
          </cell>
          <cell r="E919">
            <v>0</v>
          </cell>
        </row>
        <row r="920">
          <cell r="A920">
            <v>849</v>
          </cell>
          <cell r="D920" t="str">
            <v>Ml</v>
          </cell>
          <cell r="E920">
            <v>0</v>
          </cell>
        </row>
        <row r="921">
          <cell r="A921">
            <v>850</v>
          </cell>
          <cell r="D921" t="str">
            <v>Ml</v>
          </cell>
          <cell r="E921">
            <v>0</v>
          </cell>
        </row>
        <row r="922">
          <cell r="A922">
            <v>851</v>
          </cell>
          <cell r="D922" t="str">
            <v>Ml</v>
          </cell>
          <cell r="E922">
            <v>0</v>
          </cell>
        </row>
        <row r="923">
          <cell r="A923">
            <v>852</v>
          </cell>
          <cell r="D923" t="str">
            <v>Ml</v>
          </cell>
          <cell r="E923">
            <v>0</v>
          </cell>
        </row>
        <row r="924">
          <cell r="A924">
            <v>853</v>
          </cell>
          <cell r="D924" t="str">
            <v>Ml</v>
          </cell>
          <cell r="E924">
            <v>0</v>
          </cell>
        </row>
        <row r="925">
          <cell r="A925">
            <v>854</v>
          </cell>
          <cell r="D925" t="str">
            <v>Ml</v>
          </cell>
          <cell r="E925">
            <v>0</v>
          </cell>
        </row>
        <row r="926">
          <cell r="A926">
            <v>855</v>
          </cell>
          <cell r="D926" t="str">
            <v>Ml</v>
          </cell>
          <cell r="E926">
            <v>0</v>
          </cell>
        </row>
        <row r="927">
          <cell r="A927">
            <v>856</v>
          </cell>
          <cell r="D927" t="str">
            <v>Ml</v>
          </cell>
          <cell r="E927">
            <v>0</v>
          </cell>
        </row>
        <row r="928">
          <cell r="A928">
            <v>857</v>
          </cell>
          <cell r="D928" t="str">
            <v>Ml</v>
          </cell>
          <cell r="E928">
            <v>0</v>
          </cell>
        </row>
        <row r="929">
          <cell r="A929">
            <v>858</v>
          </cell>
          <cell r="D929" t="str">
            <v>Ml</v>
          </cell>
          <cell r="E929">
            <v>0</v>
          </cell>
        </row>
        <row r="930">
          <cell r="A930">
            <v>859</v>
          </cell>
          <cell r="D930" t="str">
            <v>Ml</v>
          </cell>
          <cell r="E930">
            <v>0</v>
          </cell>
        </row>
        <row r="931">
          <cell r="A931">
            <v>860</v>
          </cell>
          <cell r="D931" t="str">
            <v>Ml</v>
          </cell>
          <cell r="E931">
            <v>0</v>
          </cell>
        </row>
        <row r="932">
          <cell r="A932">
            <v>861</v>
          </cell>
          <cell r="D932" t="str">
            <v>Ml</v>
          </cell>
          <cell r="E932">
            <v>0</v>
          </cell>
        </row>
        <row r="933">
          <cell r="A933">
            <v>862</v>
          </cell>
          <cell r="D933" t="str">
            <v>Ml</v>
          </cell>
          <cell r="E933">
            <v>0</v>
          </cell>
        </row>
        <row r="934">
          <cell r="A934">
            <v>863</v>
          </cell>
          <cell r="D934" t="str">
            <v>Ml</v>
          </cell>
          <cell r="E934">
            <v>0</v>
          </cell>
        </row>
        <row r="935">
          <cell r="A935">
            <v>864</v>
          </cell>
          <cell r="D935" t="str">
            <v>Ml</v>
          </cell>
          <cell r="E935">
            <v>0</v>
          </cell>
        </row>
        <row r="936">
          <cell r="A936">
            <v>865</v>
          </cell>
          <cell r="D936" t="str">
            <v>Ml</v>
          </cell>
          <cell r="E936">
            <v>0</v>
          </cell>
        </row>
        <row r="937">
          <cell r="A937">
            <v>866</v>
          </cell>
          <cell r="D937" t="str">
            <v>Ml</v>
          </cell>
          <cell r="E937">
            <v>0</v>
          </cell>
        </row>
        <row r="938">
          <cell r="A938">
            <v>867</v>
          </cell>
          <cell r="D938" t="str">
            <v>Ml</v>
          </cell>
          <cell r="E938">
            <v>0</v>
          </cell>
        </row>
        <row r="939">
          <cell r="A939">
            <v>868</v>
          </cell>
          <cell r="D939" t="str">
            <v>Ml</v>
          </cell>
          <cell r="E939">
            <v>0</v>
          </cell>
        </row>
        <row r="940">
          <cell r="A940">
            <v>869</v>
          </cell>
          <cell r="D940" t="str">
            <v>Ml</v>
          </cell>
          <cell r="E940">
            <v>0</v>
          </cell>
        </row>
        <row r="941">
          <cell r="A941">
            <v>870</v>
          </cell>
          <cell r="D941" t="str">
            <v>Ml</v>
          </cell>
          <cell r="E941">
            <v>0</v>
          </cell>
        </row>
        <row r="942">
          <cell r="A942">
            <v>871</v>
          </cell>
          <cell r="D942" t="str">
            <v>Ml</v>
          </cell>
          <cell r="E942">
            <v>0</v>
          </cell>
        </row>
        <row r="943">
          <cell r="A943">
            <v>872</v>
          </cell>
          <cell r="D943" t="str">
            <v>Ml</v>
          </cell>
          <cell r="E943">
            <v>0</v>
          </cell>
        </row>
        <row r="944">
          <cell r="A944">
            <v>873</v>
          </cell>
          <cell r="D944" t="str">
            <v>Ml</v>
          </cell>
          <cell r="E944">
            <v>0</v>
          </cell>
        </row>
        <row r="945">
          <cell r="A945">
            <v>874</v>
          </cell>
          <cell r="D945" t="str">
            <v>Ml</v>
          </cell>
          <cell r="E945">
            <v>0</v>
          </cell>
        </row>
        <row r="946">
          <cell r="A946">
            <v>875</v>
          </cell>
          <cell r="D946" t="str">
            <v>Ml</v>
          </cell>
          <cell r="E946">
            <v>0</v>
          </cell>
        </row>
        <row r="947">
          <cell r="A947">
            <v>876</v>
          </cell>
          <cell r="D947" t="str">
            <v>Ml</v>
          </cell>
          <cell r="E947">
            <v>0</v>
          </cell>
        </row>
        <row r="948">
          <cell r="A948">
            <v>877</v>
          </cell>
          <cell r="D948" t="str">
            <v>Ml</v>
          </cell>
          <cell r="E948">
            <v>0</v>
          </cell>
        </row>
        <row r="949">
          <cell r="A949">
            <v>878</v>
          </cell>
          <cell r="D949" t="str">
            <v>Ml</v>
          </cell>
          <cell r="E949">
            <v>0</v>
          </cell>
        </row>
        <row r="950">
          <cell r="A950">
            <v>879</v>
          </cell>
          <cell r="D950" t="str">
            <v>Ml</v>
          </cell>
          <cell r="E950">
            <v>0</v>
          </cell>
        </row>
        <row r="951">
          <cell r="A951">
            <v>880</v>
          </cell>
          <cell r="D951" t="str">
            <v>Ml</v>
          </cell>
          <cell r="E951">
            <v>0</v>
          </cell>
        </row>
        <row r="952">
          <cell r="A952">
            <v>881</v>
          </cell>
          <cell r="D952" t="str">
            <v>Ml</v>
          </cell>
          <cell r="E952">
            <v>0</v>
          </cell>
        </row>
        <row r="953">
          <cell r="A953">
            <v>882</v>
          </cell>
          <cell r="D953" t="str">
            <v>Ml</v>
          </cell>
          <cell r="E953">
            <v>0</v>
          </cell>
        </row>
        <row r="954">
          <cell r="A954">
            <v>883</v>
          </cell>
          <cell r="D954" t="str">
            <v>Ml</v>
          </cell>
          <cell r="E954">
            <v>0</v>
          </cell>
        </row>
        <row r="955">
          <cell r="A955">
            <v>884</v>
          </cell>
          <cell r="D955" t="str">
            <v>Ml</v>
          </cell>
          <cell r="E955">
            <v>0</v>
          </cell>
        </row>
        <row r="956">
          <cell r="A956">
            <v>885</v>
          </cell>
          <cell r="D956" t="str">
            <v>Ml</v>
          </cell>
          <cell r="E956">
            <v>0</v>
          </cell>
        </row>
        <row r="957">
          <cell r="A957">
            <v>886</v>
          </cell>
          <cell r="D957" t="str">
            <v>Ml</v>
          </cell>
          <cell r="E957">
            <v>0</v>
          </cell>
        </row>
        <row r="958">
          <cell r="A958">
            <v>887</v>
          </cell>
          <cell r="D958" t="str">
            <v>Ml</v>
          </cell>
          <cell r="E958">
            <v>0</v>
          </cell>
        </row>
        <row r="959">
          <cell r="A959">
            <v>888</v>
          </cell>
          <cell r="D959" t="str">
            <v>Ml</v>
          </cell>
          <cell r="E959">
            <v>0</v>
          </cell>
        </row>
        <row r="960">
          <cell r="A960">
            <v>889</v>
          </cell>
          <cell r="D960" t="str">
            <v>Ml</v>
          </cell>
          <cell r="E960">
            <v>0</v>
          </cell>
        </row>
        <row r="961">
          <cell r="A961">
            <v>890</v>
          </cell>
          <cell r="D961" t="str">
            <v>Ml</v>
          </cell>
          <cell r="E961">
            <v>0</v>
          </cell>
        </row>
        <row r="962">
          <cell r="A962">
            <v>891</v>
          </cell>
          <cell r="D962" t="str">
            <v>Ml</v>
          </cell>
          <cell r="E962">
            <v>0</v>
          </cell>
        </row>
        <row r="963">
          <cell r="A963">
            <v>892</v>
          </cell>
          <cell r="D963" t="str">
            <v>Ml</v>
          </cell>
          <cell r="E963">
            <v>0</v>
          </cell>
        </row>
        <row r="964">
          <cell r="A964">
            <v>893</v>
          </cell>
          <cell r="D964" t="str">
            <v>Ml</v>
          </cell>
          <cell r="E964">
            <v>0</v>
          </cell>
        </row>
        <row r="965">
          <cell r="A965">
            <v>894</v>
          </cell>
          <cell r="D965" t="str">
            <v>Ml</v>
          </cell>
          <cell r="E965">
            <v>0</v>
          </cell>
        </row>
        <row r="966">
          <cell r="A966">
            <v>895</v>
          </cell>
          <cell r="D966" t="str">
            <v>Ml</v>
          </cell>
          <cell r="E966">
            <v>0</v>
          </cell>
        </row>
        <row r="967">
          <cell r="A967">
            <v>896</v>
          </cell>
          <cell r="D967" t="str">
            <v>Ml</v>
          </cell>
          <cell r="E967">
            <v>0</v>
          </cell>
        </row>
        <row r="968">
          <cell r="A968">
            <v>897</v>
          </cell>
          <cell r="D968" t="str">
            <v>Ml</v>
          </cell>
          <cell r="E968">
            <v>0</v>
          </cell>
        </row>
        <row r="969">
          <cell r="A969">
            <v>898</v>
          </cell>
          <cell r="D969" t="str">
            <v>Ml</v>
          </cell>
          <cell r="E969">
            <v>0</v>
          </cell>
        </row>
        <row r="970">
          <cell r="A970">
            <v>899</v>
          </cell>
          <cell r="D970" t="str">
            <v>Ml</v>
          </cell>
          <cell r="E970">
            <v>0</v>
          </cell>
        </row>
        <row r="971">
          <cell r="A971">
            <v>900</v>
          </cell>
          <cell r="D971" t="str">
            <v>Ml</v>
          </cell>
          <cell r="E971">
            <v>0</v>
          </cell>
        </row>
        <row r="972">
          <cell r="A972">
            <v>901</v>
          </cell>
          <cell r="D972" t="str">
            <v>Ml</v>
          </cell>
          <cell r="E972">
            <v>0</v>
          </cell>
        </row>
        <row r="973">
          <cell r="A973">
            <v>902</v>
          </cell>
          <cell r="D973" t="str">
            <v>Ml</v>
          </cell>
          <cell r="E973">
            <v>0</v>
          </cell>
        </row>
        <row r="974">
          <cell r="A974">
            <v>903</v>
          </cell>
          <cell r="D974" t="str">
            <v>Ml</v>
          </cell>
          <cell r="E974">
            <v>0</v>
          </cell>
        </row>
        <row r="975">
          <cell r="A975">
            <v>904</v>
          </cell>
          <cell r="D975" t="str">
            <v>Ml</v>
          </cell>
          <cell r="E975">
            <v>0</v>
          </cell>
        </row>
        <row r="976">
          <cell r="A976">
            <v>905</v>
          </cell>
          <cell r="D976" t="str">
            <v>Ml</v>
          </cell>
          <cell r="E976">
            <v>0</v>
          </cell>
        </row>
        <row r="977">
          <cell r="A977">
            <v>906</v>
          </cell>
          <cell r="D977" t="str">
            <v>Ml</v>
          </cell>
          <cell r="E977">
            <v>0</v>
          </cell>
        </row>
        <row r="978">
          <cell r="A978">
            <v>907</v>
          </cell>
          <cell r="D978" t="str">
            <v>Ml</v>
          </cell>
          <cell r="E978">
            <v>0</v>
          </cell>
        </row>
        <row r="979">
          <cell r="A979">
            <v>908</v>
          </cell>
          <cell r="D979" t="str">
            <v>Ml</v>
          </cell>
          <cell r="E979">
            <v>0</v>
          </cell>
        </row>
        <row r="980">
          <cell r="A980">
            <v>909</v>
          </cell>
          <cell r="D980" t="str">
            <v>Ml</v>
          </cell>
          <cell r="E980">
            <v>0</v>
          </cell>
        </row>
        <row r="981">
          <cell r="A981">
            <v>910</v>
          </cell>
          <cell r="D981" t="str">
            <v>Ml</v>
          </cell>
          <cell r="E981">
            <v>0</v>
          </cell>
        </row>
        <row r="982">
          <cell r="A982">
            <v>911</v>
          </cell>
          <cell r="D982" t="str">
            <v>Ml</v>
          </cell>
          <cell r="E982">
            <v>0</v>
          </cell>
        </row>
        <row r="983">
          <cell r="A983">
            <v>912</v>
          </cell>
          <cell r="D983" t="str">
            <v>Ml</v>
          </cell>
          <cell r="E983">
            <v>0</v>
          </cell>
        </row>
        <row r="984">
          <cell r="A984">
            <v>913</v>
          </cell>
          <cell r="D984" t="str">
            <v>Ml</v>
          </cell>
          <cell r="E984">
            <v>0</v>
          </cell>
        </row>
        <row r="985">
          <cell r="A985">
            <v>914</v>
          </cell>
          <cell r="D985" t="str">
            <v>Ml</v>
          </cell>
          <cell r="E985">
            <v>0</v>
          </cell>
        </row>
        <row r="986">
          <cell r="A986">
            <v>915</v>
          </cell>
          <cell r="D986" t="str">
            <v>Ml</v>
          </cell>
          <cell r="E986">
            <v>0</v>
          </cell>
        </row>
        <row r="987">
          <cell r="A987">
            <v>916</v>
          </cell>
          <cell r="D987" t="str">
            <v>Ml</v>
          </cell>
          <cell r="E987">
            <v>0</v>
          </cell>
        </row>
        <row r="988">
          <cell r="A988">
            <v>917</v>
          </cell>
          <cell r="D988" t="str">
            <v>Ml</v>
          </cell>
          <cell r="E988">
            <v>0</v>
          </cell>
          <cell r="I988" t="str">
            <v>ENR32201, ENRC32201</v>
          </cell>
        </row>
        <row r="989">
          <cell r="A989">
            <v>918</v>
          </cell>
          <cell r="D989" t="str">
            <v>Ml</v>
          </cell>
          <cell r="E989">
            <v>0</v>
          </cell>
        </row>
        <row r="990">
          <cell r="A990">
            <v>919</v>
          </cell>
          <cell r="D990" t="str">
            <v>Ml</v>
          </cell>
          <cell r="E990">
            <v>0</v>
          </cell>
        </row>
        <row r="991">
          <cell r="A991">
            <v>920</v>
          </cell>
          <cell r="D991" t="str">
            <v>Ml</v>
          </cell>
          <cell r="E991">
            <v>0</v>
          </cell>
          <cell r="I991" t="str">
            <v xml:space="preserve">FSQC2430 pluj APJ </v>
          </cell>
        </row>
        <row r="992">
          <cell r="A992">
            <v>921</v>
          </cell>
          <cell r="D992" t="str">
            <v>Ml</v>
          </cell>
          <cell r="E992">
            <v>0</v>
          </cell>
        </row>
        <row r="993">
          <cell r="A993">
            <v>922</v>
          </cell>
          <cell r="D993" t="str">
            <v>Ml</v>
          </cell>
          <cell r="E993">
            <v>0</v>
          </cell>
        </row>
        <row r="994">
          <cell r="A994">
            <v>923</v>
          </cell>
          <cell r="D994" t="str">
            <v>Ml</v>
          </cell>
          <cell r="E994">
            <v>0</v>
          </cell>
        </row>
        <row r="995">
          <cell r="A995">
            <v>924</v>
          </cell>
          <cell r="D995" t="str">
            <v>Ml</v>
          </cell>
          <cell r="E995">
            <v>0</v>
          </cell>
        </row>
        <row r="996">
          <cell r="A996">
            <v>925</v>
          </cell>
          <cell r="D996" t="str">
            <v>Ml</v>
          </cell>
          <cell r="E996">
            <v>0</v>
          </cell>
        </row>
        <row r="997">
          <cell r="A997">
            <v>926</v>
          </cell>
          <cell r="D997" t="str">
            <v>Ml</v>
          </cell>
          <cell r="E997">
            <v>0</v>
          </cell>
        </row>
        <row r="998">
          <cell r="A998">
            <v>927</v>
          </cell>
          <cell r="D998" t="str">
            <v>Ml</v>
          </cell>
          <cell r="E998">
            <v>0</v>
          </cell>
        </row>
        <row r="999">
          <cell r="A999">
            <v>928</v>
          </cell>
          <cell r="D999" t="str">
            <v>Ml</v>
          </cell>
          <cell r="E999">
            <v>0</v>
          </cell>
        </row>
        <row r="1000">
          <cell r="A1000">
            <v>929</v>
          </cell>
          <cell r="D1000" t="str">
            <v>Ml</v>
          </cell>
          <cell r="E1000">
            <v>0</v>
          </cell>
        </row>
        <row r="1001">
          <cell r="A1001">
            <v>930</v>
          </cell>
          <cell r="D1001" t="str">
            <v>Ml</v>
          </cell>
          <cell r="E1001">
            <v>0</v>
          </cell>
        </row>
        <row r="1002">
          <cell r="A1002">
            <v>931</v>
          </cell>
          <cell r="D1002" t="str">
            <v>Ml</v>
          </cell>
          <cell r="E1002">
            <v>0</v>
          </cell>
        </row>
        <row r="1003">
          <cell r="A1003">
            <v>932</v>
          </cell>
          <cell r="D1003" t="str">
            <v>Ml</v>
          </cell>
          <cell r="E1003">
            <v>0</v>
          </cell>
        </row>
        <row r="1004">
          <cell r="A1004">
            <v>933</v>
          </cell>
          <cell r="D1004" t="str">
            <v>Ml</v>
          </cell>
          <cell r="E1004">
            <v>0</v>
          </cell>
        </row>
        <row r="1005">
          <cell r="A1005">
            <v>934</v>
          </cell>
          <cell r="D1005" t="str">
            <v>Ml</v>
          </cell>
          <cell r="E1005">
            <v>0</v>
          </cell>
        </row>
        <row r="1006">
          <cell r="A1006">
            <v>935</v>
          </cell>
          <cell r="D1006" t="str">
            <v>Ml</v>
          </cell>
          <cell r="E1006">
            <v>0</v>
          </cell>
        </row>
        <row r="1007">
          <cell r="A1007">
            <v>936</v>
          </cell>
          <cell r="D1007" t="str">
            <v>Ml</v>
          </cell>
          <cell r="E1007">
            <v>0</v>
          </cell>
        </row>
        <row r="1008">
          <cell r="A1008">
            <v>937</v>
          </cell>
          <cell r="D1008" t="str">
            <v>Ml</v>
          </cell>
          <cell r="E1008">
            <v>0</v>
          </cell>
        </row>
        <row r="1009">
          <cell r="A1009">
            <v>938</v>
          </cell>
          <cell r="D1009" t="str">
            <v>Ml</v>
          </cell>
          <cell r="E1009">
            <v>0</v>
          </cell>
        </row>
        <row r="1010">
          <cell r="A1010">
            <v>939</v>
          </cell>
          <cell r="D1010" t="str">
            <v>Ml</v>
          </cell>
          <cell r="E1010">
            <v>0</v>
          </cell>
        </row>
        <row r="1011">
          <cell r="A1011">
            <v>940</v>
          </cell>
          <cell r="D1011" t="str">
            <v>Ml</v>
          </cell>
          <cell r="E1011">
            <v>0</v>
          </cell>
        </row>
        <row r="1012">
          <cell r="A1012">
            <v>941</v>
          </cell>
          <cell r="D1012" t="str">
            <v>Ml</v>
          </cell>
          <cell r="E1012">
            <v>0</v>
          </cell>
        </row>
        <row r="1013">
          <cell r="A1013">
            <v>942</v>
          </cell>
          <cell r="D1013" t="str">
            <v>Ml</v>
          </cell>
          <cell r="E1013">
            <v>0</v>
          </cell>
        </row>
        <row r="1014">
          <cell r="A1014">
            <v>943</v>
          </cell>
          <cell r="D1014" t="str">
            <v>Ml</v>
          </cell>
          <cell r="E1014">
            <v>0</v>
          </cell>
        </row>
        <row r="1015">
          <cell r="A1015">
            <v>944</v>
          </cell>
          <cell r="D1015" t="str">
            <v>Ml</v>
          </cell>
          <cell r="E1015">
            <v>0</v>
          </cell>
        </row>
        <row r="1016">
          <cell r="A1016">
            <v>945</v>
          </cell>
          <cell r="D1016" t="str">
            <v>Ml</v>
          </cell>
          <cell r="E1016">
            <v>0</v>
          </cell>
        </row>
        <row r="1017">
          <cell r="A1017">
            <v>946</v>
          </cell>
          <cell r="D1017" t="str">
            <v>Ml</v>
          </cell>
          <cell r="E1017">
            <v>0</v>
          </cell>
        </row>
        <row r="1018">
          <cell r="A1018">
            <v>947</v>
          </cell>
          <cell r="D1018" t="str">
            <v>Ml</v>
          </cell>
          <cell r="E1018">
            <v>0</v>
          </cell>
        </row>
        <row r="1019">
          <cell r="A1019">
            <v>948</v>
          </cell>
          <cell r="D1019" t="str">
            <v>Ml</v>
          </cell>
          <cell r="E1019">
            <v>0</v>
          </cell>
        </row>
        <row r="1020">
          <cell r="A1020">
            <v>949</v>
          </cell>
          <cell r="D1020" t="str">
            <v>Ml</v>
          </cell>
          <cell r="E1020">
            <v>0</v>
          </cell>
        </row>
        <row r="1021">
          <cell r="A1021">
            <v>950</v>
          </cell>
          <cell r="D1021" t="str">
            <v>Ml</v>
          </cell>
          <cell r="E1021">
            <v>0</v>
          </cell>
        </row>
        <row r="1022">
          <cell r="A1022">
            <v>951</v>
          </cell>
          <cell r="D1022" t="str">
            <v>Ml</v>
          </cell>
          <cell r="E1022">
            <v>0</v>
          </cell>
        </row>
        <row r="1023">
          <cell r="A1023">
            <v>952</v>
          </cell>
          <cell r="D1023" t="str">
            <v>Ml</v>
          </cell>
          <cell r="E1023">
            <v>0</v>
          </cell>
        </row>
        <row r="1024">
          <cell r="A1024">
            <v>953</v>
          </cell>
          <cell r="D1024" t="str">
            <v>Ml</v>
          </cell>
          <cell r="E1024">
            <v>0</v>
          </cell>
        </row>
        <row r="1025">
          <cell r="A1025">
            <v>954</v>
          </cell>
          <cell r="D1025" t="str">
            <v>Ml</v>
          </cell>
          <cell r="E1025">
            <v>0</v>
          </cell>
        </row>
        <row r="1026">
          <cell r="A1026">
            <v>955</v>
          </cell>
          <cell r="D1026" t="str">
            <v>Ml</v>
          </cell>
          <cell r="E1026">
            <v>0</v>
          </cell>
        </row>
        <row r="1027">
          <cell r="A1027">
            <v>956</v>
          </cell>
          <cell r="D1027" t="str">
            <v>Ml</v>
          </cell>
          <cell r="E1027">
            <v>0</v>
          </cell>
        </row>
        <row r="1028">
          <cell r="A1028">
            <v>957</v>
          </cell>
          <cell r="D1028" t="str">
            <v>Ml</v>
          </cell>
          <cell r="E1028">
            <v>0</v>
          </cell>
        </row>
        <row r="1029">
          <cell r="A1029">
            <v>958</v>
          </cell>
          <cell r="D1029" t="str">
            <v>Ml</v>
          </cell>
          <cell r="E1029">
            <v>0</v>
          </cell>
        </row>
        <row r="1030">
          <cell r="A1030">
            <v>959</v>
          </cell>
          <cell r="D1030" t="str">
            <v>Ml</v>
          </cell>
          <cell r="E1030">
            <v>0</v>
          </cell>
        </row>
        <row r="1031">
          <cell r="A1031">
            <v>960</v>
          </cell>
          <cell r="D1031" t="str">
            <v>Ml</v>
          </cell>
          <cell r="E1031">
            <v>0</v>
          </cell>
        </row>
        <row r="1032">
          <cell r="A1032">
            <v>961</v>
          </cell>
          <cell r="D1032" t="str">
            <v>Ml</v>
          </cell>
          <cell r="E1032">
            <v>0</v>
          </cell>
        </row>
        <row r="1033">
          <cell r="A1033">
            <v>962</v>
          </cell>
          <cell r="D1033" t="str">
            <v>Ml</v>
          </cell>
          <cell r="E1033">
            <v>0</v>
          </cell>
        </row>
        <row r="1034">
          <cell r="A1034">
            <v>963</v>
          </cell>
          <cell r="D1034" t="str">
            <v>Ml</v>
          </cell>
          <cell r="E1034">
            <v>0</v>
          </cell>
        </row>
        <row r="1035">
          <cell r="A1035">
            <v>964</v>
          </cell>
          <cell r="D1035" t="str">
            <v>Ml</v>
          </cell>
          <cell r="E1035">
            <v>0</v>
          </cell>
        </row>
        <row r="1036">
          <cell r="A1036">
            <v>965</v>
          </cell>
          <cell r="D1036" t="str">
            <v>Ml</v>
          </cell>
          <cell r="E1036">
            <v>0</v>
          </cell>
        </row>
        <row r="1037">
          <cell r="A1037">
            <v>966</v>
          </cell>
          <cell r="D1037" t="str">
            <v>Ml</v>
          </cell>
          <cell r="E1037">
            <v>0</v>
          </cell>
        </row>
        <row r="1038">
          <cell r="A1038">
            <v>967</v>
          </cell>
          <cell r="D1038" t="str">
            <v>Ml</v>
          </cell>
          <cell r="E1038">
            <v>0</v>
          </cell>
        </row>
        <row r="1039">
          <cell r="A1039">
            <v>968</v>
          </cell>
          <cell r="D1039" t="str">
            <v>Ml</v>
          </cell>
          <cell r="E1039">
            <v>0</v>
          </cell>
        </row>
        <row r="1040">
          <cell r="A1040">
            <v>969</v>
          </cell>
          <cell r="D1040" t="str">
            <v>Ml</v>
          </cell>
          <cell r="E1040">
            <v>0</v>
          </cell>
        </row>
        <row r="1041">
          <cell r="A1041">
            <v>970</v>
          </cell>
          <cell r="D1041" t="str">
            <v>Ml</v>
          </cell>
          <cell r="E1041">
            <v>0</v>
          </cell>
        </row>
        <row r="1042">
          <cell r="A1042">
            <v>971</v>
          </cell>
          <cell r="D1042" t="str">
            <v>Ml</v>
          </cell>
          <cell r="E1042">
            <v>0</v>
          </cell>
        </row>
        <row r="1043">
          <cell r="A1043">
            <v>972</v>
          </cell>
          <cell r="D1043" t="str">
            <v>Ml</v>
          </cell>
          <cell r="E1043">
            <v>0</v>
          </cell>
        </row>
        <row r="1044">
          <cell r="A1044">
            <v>973</v>
          </cell>
          <cell r="D1044" t="str">
            <v>Ml</v>
          </cell>
          <cell r="E1044">
            <v>0</v>
          </cell>
        </row>
        <row r="1045">
          <cell r="A1045">
            <v>974</v>
          </cell>
          <cell r="D1045" t="str">
            <v>Ml</v>
          </cell>
          <cell r="E1045">
            <v>0</v>
          </cell>
        </row>
        <row r="1046">
          <cell r="A1046">
            <v>975</v>
          </cell>
          <cell r="D1046" t="str">
            <v>Ml</v>
          </cell>
          <cell r="E1046">
            <v>0</v>
          </cell>
        </row>
        <row r="1047">
          <cell r="A1047">
            <v>976</v>
          </cell>
          <cell r="D1047" t="str">
            <v>Ml</v>
          </cell>
          <cell r="E1047">
            <v>0</v>
          </cell>
        </row>
        <row r="1048">
          <cell r="A1048">
            <v>977</v>
          </cell>
          <cell r="D1048" t="str">
            <v>Ml</v>
          </cell>
          <cell r="E1048">
            <v>0</v>
          </cell>
        </row>
        <row r="1049">
          <cell r="A1049">
            <v>978</v>
          </cell>
          <cell r="D1049" t="str">
            <v>Ml</v>
          </cell>
          <cell r="E1049">
            <v>0</v>
          </cell>
        </row>
        <row r="1050">
          <cell r="A1050">
            <v>979</v>
          </cell>
          <cell r="D1050" t="str">
            <v>Ml</v>
          </cell>
          <cell r="E1050">
            <v>0</v>
          </cell>
        </row>
        <row r="1051">
          <cell r="A1051">
            <v>980</v>
          </cell>
          <cell r="D1051" t="str">
            <v>Ml</v>
          </cell>
          <cell r="E1051">
            <v>0</v>
          </cell>
        </row>
        <row r="1052">
          <cell r="A1052">
            <v>981</v>
          </cell>
          <cell r="D1052" t="str">
            <v>Ml</v>
          </cell>
          <cell r="E1052">
            <v>0</v>
          </cell>
        </row>
        <row r="1053">
          <cell r="A1053">
            <v>982</v>
          </cell>
          <cell r="D1053" t="str">
            <v>Ml</v>
          </cell>
          <cell r="E1053">
            <v>0</v>
          </cell>
        </row>
        <row r="1054">
          <cell r="A1054">
            <v>983</v>
          </cell>
          <cell r="D1054" t="str">
            <v>Ml</v>
          </cell>
          <cell r="E1054">
            <v>0</v>
          </cell>
        </row>
        <row r="1055">
          <cell r="A1055">
            <v>984</v>
          </cell>
          <cell r="D1055" t="str">
            <v>Ml</v>
          </cell>
          <cell r="E1055">
            <v>0</v>
          </cell>
        </row>
        <row r="1056">
          <cell r="A1056">
            <v>985</v>
          </cell>
          <cell r="D1056" t="str">
            <v>Ml</v>
          </cell>
          <cell r="E1056">
            <v>0</v>
          </cell>
        </row>
        <row r="1057">
          <cell r="A1057">
            <v>986</v>
          </cell>
          <cell r="D1057" t="str">
            <v>Ml</v>
          </cell>
          <cell r="E1057">
            <v>0</v>
          </cell>
        </row>
        <row r="1058">
          <cell r="A1058">
            <v>987</v>
          </cell>
          <cell r="D1058" t="str">
            <v>Ml</v>
          </cell>
          <cell r="E1058">
            <v>0</v>
          </cell>
        </row>
        <row r="1059">
          <cell r="A1059">
            <v>988</v>
          </cell>
          <cell r="D1059" t="str">
            <v>Ml</v>
          </cell>
          <cell r="E1059">
            <v>0</v>
          </cell>
        </row>
        <row r="1060">
          <cell r="A1060">
            <v>989</v>
          </cell>
          <cell r="D1060" t="str">
            <v>Ml</v>
          </cell>
          <cell r="E1060">
            <v>0</v>
          </cell>
        </row>
        <row r="1061">
          <cell r="A1061">
            <v>990</v>
          </cell>
          <cell r="D1061" t="str">
            <v>Ml</v>
          </cell>
          <cell r="E1061">
            <v>0</v>
          </cell>
        </row>
        <row r="1062">
          <cell r="A1062">
            <v>991</v>
          </cell>
          <cell r="D1062" t="str">
            <v>Ml</v>
          </cell>
          <cell r="E1062">
            <v>0</v>
          </cell>
        </row>
        <row r="1063">
          <cell r="A1063">
            <v>992</v>
          </cell>
          <cell r="D1063" t="str">
            <v>Ml</v>
          </cell>
          <cell r="E1063">
            <v>0</v>
          </cell>
        </row>
        <row r="1064">
          <cell r="A1064">
            <v>993</v>
          </cell>
          <cell r="D1064" t="str">
            <v>Ml</v>
          </cell>
          <cell r="E1064">
            <v>0</v>
          </cell>
        </row>
        <row r="1065">
          <cell r="A1065">
            <v>994</v>
          </cell>
          <cell r="D1065" t="str">
            <v>Ml</v>
          </cell>
          <cell r="E1065">
            <v>0</v>
          </cell>
        </row>
        <row r="1066">
          <cell r="A1066">
            <v>995</v>
          </cell>
          <cell r="D1066" t="str">
            <v>Ml</v>
          </cell>
          <cell r="E1066">
            <v>0</v>
          </cell>
        </row>
        <row r="1067">
          <cell r="A1067">
            <v>996</v>
          </cell>
          <cell r="D1067" t="str">
            <v>Ml</v>
          </cell>
          <cell r="E1067">
            <v>0</v>
          </cell>
        </row>
        <row r="1068">
          <cell r="A1068">
            <v>997</v>
          </cell>
          <cell r="D1068" t="str">
            <v>Ml</v>
          </cell>
          <cell r="E1068">
            <v>0</v>
          </cell>
        </row>
        <row r="1069">
          <cell r="A1069">
            <v>998</v>
          </cell>
          <cell r="D1069" t="str">
            <v>Ml</v>
          </cell>
          <cell r="E1069">
            <v>0</v>
          </cell>
        </row>
        <row r="1070">
          <cell r="A1070">
            <v>999</v>
          </cell>
          <cell r="D1070" t="str">
            <v>Ml</v>
          </cell>
          <cell r="E1070">
            <v>0</v>
          </cell>
        </row>
        <row r="1071">
          <cell r="A1071">
            <v>1000</v>
          </cell>
          <cell r="D1071" t="str">
            <v>Ml</v>
          </cell>
          <cell r="E1071">
            <v>0</v>
          </cell>
        </row>
        <row r="1072">
          <cell r="A1072">
            <v>1001</v>
          </cell>
          <cell r="D1072" t="str">
            <v>Ml</v>
          </cell>
          <cell r="E1072">
            <v>0</v>
          </cell>
        </row>
        <row r="1073">
          <cell r="A1073">
            <v>1002</v>
          </cell>
          <cell r="D1073" t="str">
            <v>Ml</v>
          </cell>
          <cell r="E1073">
            <v>0</v>
          </cell>
        </row>
        <row r="1074">
          <cell r="A1074">
            <v>1003</v>
          </cell>
          <cell r="D1074" t="str">
            <v>Ml</v>
          </cell>
          <cell r="E1074">
            <v>0</v>
          </cell>
        </row>
        <row r="1075">
          <cell r="A1075">
            <v>1004</v>
          </cell>
          <cell r="D1075" t="str">
            <v>Ml</v>
          </cell>
          <cell r="E1075">
            <v>0</v>
          </cell>
        </row>
        <row r="1076">
          <cell r="A1076">
            <v>1005</v>
          </cell>
          <cell r="D1076" t="str">
            <v>Ml</v>
          </cell>
          <cell r="E1076">
            <v>0</v>
          </cell>
        </row>
        <row r="1077">
          <cell r="A1077">
            <v>1006</v>
          </cell>
          <cell r="D1077" t="str">
            <v>Ml</v>
          </cell>
          <cell r="E1077">
            <v>0</v>
          </cell>
        </row>
        <row r="1078">
          <cell r="A1078">
            <v>1007</v>
          </cell>
          <cell r="D1078" t="str">
            <v>Ml</v>
          </cell>
          <cell r="E1078">
            <v>0</v>
          </cell>
        </row>
        <row r="1079">
          <cell r="A1079">
            <v>1008</v>
          </cell>
          <cell r="D1079" t="str">
            <v>Ml</v>
          </cell>
          <cell r="E1079">
            <v>0</v>
          </cell>
        </row>
        <row r="1080">
          <cell r="A1080">
            <v>1009</v>
          </cell>
          <cell r="D1080" t="str">
            <v>Ml</v>
          </cell>
          <cell r="E1080">
            <v>0</v>
          </cell>
        </row>
        <row r="1081">
          <cell r="A1081">
            <v>1010</v>
          </cell>
          <cell r="D1081" t="str">
            <v>Ml</v>
          </cell>
          <cell r="E1081">
            <v>0</v>
          </cell>
        </row>
        <row r="1082">
          <cell r="A1082">
            <v>1011</v>
          </cell>
          <cell r="D1082" t="str">
            <v>Ml</v>
          </cell>
          <cell r="E1082">
            <v>0</v>
          </cell>
        </row>
        <row r="1083">
          <cell r="A1083">
            <v>1012</v>
          </cell>
          <cell r="D1083" t="str">
            <v>Ml</v>
          </cell>
          <cell r="E1083">
            <v>0</v>
          </cell>
        </row>
        <row r="1084">
          <cell r="A1084">
            <v>1013</v>
          </cell>
          <cell r="D1084" t="str">
            <v>Ml</v>
          </cell>
          <cell r="E1084">
            <v>0</v>
          </cell>
        </row>
        <row r="1085">
          <cell r="A1085">
            <v>1014</v>
          </cell>
          <cell r="D1085" t="str">
            <v>Ml</v>
          </cell>
          <cell r="E1085">
            <v>0</v>
          </cell>
        </row>
        <row r="1086">
          <cell r="A1086">
            <v>1015</v>
          </cell>
          <cell r="D1086" t="str">
            <v>Ml</v>
          </cell>
          <cell r="E1086">
            <v>0</v>
          </cell>
        </row>
        <row r="1087">
          <cell r="A1087">
            <v>1016</v>
          </cell>
          <cell r="D1087" t="str">
            <v>Ml</v>
          </cell>
          <cell r="E1087">
            <v>0</v>
          </cell>
        </row>
        <row r="1088">
          <cell r="A1088">
            <v>1017</v>
          </cell>
          <cell r="D1088" t="str">
            <v>Ml</v>
          </cell>
          <cell r="E1088">
            <v>0</v>
          </cell>
        </row>
        <row r="1089">
          <cell r="A1089">
            <v>1018</v>
          </cell>
          <cell r="D1089" t="str">
            <v>Ml</v>
          </cell>
          <cell r="E1089">
            <v>0</v>
          </cell>
        </row>
        <row r="1090">
          <cell r="A1090">
            <v>1019</v>
          </cell>
          <cell r="D1090" t="str">
            <v>Ml</v>
          </cell>
          <cell r="E1090">
            <v>0</v>
          </cell>
        </row>
        <row r="1091">
          <cell r="A1091">
            <v>1020</v>
          </cell>
          <cell r="D1091" t="str">
            <v>Ml</v>
          </cell>
          <cell r="E1091">
            <v>0</v>
          </cell>
        </row>
        <row r="1092">
          <cell r="A1092">
            <v>1021</v>
          </cell>
          <cell r="D1092" t="str">
            <v>Ml</v>
          </cell>
          <cell r="E1092">
            <v>0</v>
          </cell>
        </row>
        <row r="1093">
          <cell r="A1093">
            <v>1022</v>
          </cell>
          <cell r="D1093" t="str">
            <v>Ml</v>
          </cell>
          <cell r="E1093">
            <v>0</v>
          </cell>
        </row>
        <row r="1094">
          <cell r="A1094">
            <v>1023</v>
          </cell>
          <cell r="D1094" t="str">
            <v>Ml</v>
          </cell>
          <cell r="E1094">
            <v>0</v>
          </cell>
        </row>
        <row r="1095">
          <cell r="A1095">
            <v>1024</v>
          </cell>
          <cell r="D1095" t="str">
            <v>Ml</v>
          </cell>
          <cell r="E1095">
            <v>0</v>
          </cell>
        </row>
        <row r="1096">
          <cell r="A1096">
            <v>1025</v>
          </cell>
          <cell r="D1096" t="str">
            <v>Ml</v>
          </cell>
          <cell r="E1096">
            <v>0</v>
          </cell>
        </row>
        <row r="1097">
          <cell r="A1097">
            <v>1026</v>
          </cell>
          <cell r="D1097" t="str">
            <v>Ml</v>
          </cell>
          <cell r="E1097">
            <v>0</v>
          </cell>
        </row>
        <row r="1098">
          <cell r="A1098">
            <v>1027</v>
          </cell>
          <cell r="D1098" t="str">
            <v>Ml</v>
          </cell>
          <cell r="E1098">
            <v>0</v>
          </cell>
        </row>
        <row r="1099">
          <cell r="A1099">
            <v>1028</v>
          </cell>
          <cell r="D1099" t="str">
            <v>Ml</v>
          </cell>
          <cell r="E1099">
            <v>0</v>
          </cell>
        </row>
        <row r="1100">
          <cell r="A1100">
            <v>1029</v>
          </cell>
          <cell r="D1100" t="str">
            <v>Ml</v>
          </cell>
          <cell r="E1100">
            <v>0</v>
          </cell>
        </row>
        <row r="1101">
          <cell r="A1101">
            <v>1030</v>
          </cell>
          <cell r="D1101" t="str">
            <v>Ml</v>
          </cell>
          <cell r="E1101">
            <v>0</v>
          </cell>
        </row>
        <row r="1102">
          <cell r="A1102">
            <v>1031</v>
          </cell>
          <cell r="D1102" t="str">
            <v>Ml</v>
          </cell>
          <cell r="E1102">
            <v>0</v>
          </cell>
        </row>
        <row r="1103">
          <cell r="A1103">
            <v>1032</v>
          </cell>
          <cell r="D1103" t="str">
            <v>Ml</v>
          </cell>
          <cell r="E1103">
            <v>0</v>
          </cell>
        </row>
        <row r="1104">
          <cell r="A1104">
            <v>1033</v>
          </cell>
          <cell r="D1104" t="str">
            <v>Ml</v>
          </cell>
          <cell r="E1104">
            <v>0</v>
          </cell>
        </row>
        <row r="1105">
          <cell r="A1105">
            <v>1034</v>
          </cell>
          <cell r="D1105" t="str">
            <v>Ml</v>
          </cell>
          <cell r="E1105">
            <v>0</v>
          </cell>
        </row>
        <row r="1106">
          <cell r="A1106">
            <v>1035</v>
          </cell>
          <cell r="D1106" t="str">
            <v>Ml</v>
          </cell>
          <cell r="E1106">
            <v>0</v>
          </cell>
        </row>
        <row r="1107">
          <cell r="A1107">
            <v>1036</v>
          </cell>
          <cell r="D1107" t="str">
            <v>Ml</v>
          </cell>
          <cell r="E1107">
            <v>0</v>
          </cell>
        </row>
        <row r="1108">
          <cell r="A1108">
            <v>1037</v>
          </cell>
          <cell r="D1108" t="str">
            <v>Ml</v>
          </cell>
          <cell r="E1108">
            <v>0</v>
          </cell>
          <cell r="I1108" t="str">
            <v>SCR</v>
          </cell>
        </row>
        <row r="1109">
          <cell r="A1109">
            <v>1038</v>
          </cell>
          <cell r="D1109" t="str">
            <v>Ml</v>
          </cell>
          <cell r="E1109">
            <v>0</v>
          </cell>
        </row>
        <row r="1110">
          <cell r="A1110">
            <v>1039</v>
          </cell>
          <cell r="D1110" t="str">
            <v>Ml</v>
          </cell>
          <cell r="E1110">
            <v>0</v>
          </cell>
        </row>
        <row r="1111">
          <cell r="A1111">
            <v>1040</v>
          </cell>
          <cell r="D1111" t="str">
            <v>Ml</v>
          </cell>
          <cell r="E1111">
            <v>0</v>
          </cell>
        </row>
        <row r="1112">
          <cell r="A1112">
            <v>1041</v>
          </cell>
          <cell r="D1112" t="str">
            <v>Ml</v>
          </cell>
          <cell r="E1112">
            <v>0</v>
          </cell>
        </row>
        <row r="1113">
          <cell r="A1113">
            <v>1042</v>
          </cell>
          <cell r="D1113" t="str">
            <v>Ml</v>
          </cell>
          <cell r="E1113">
            <v>0</v>
          </cell>
        </row>
        <row r="1114">
          <cell r="A1114">
            <v>1043</v>
          </cell>
          <cell r="D1114" t="str">
            <v>Ml</v>
          </cell>
          <cell r="E1114">
            <v>0</v>
          </cell>
        </row>
        <row r="1115">
          <cell r="A1115">
            <v>1044</v>
          </cell>
          <cell r="D1115" t="str">
            <v>Ml</v>
          </cell>
          <cell r="E1115">
            <v>0</v>
          </cell>
        </row>
        <row r="1116">
          <cell r="A1116">
            <v>1045</v>
          </cell>
          <cell r="D1116" t="str">
            <v>Ml</v>
          </cell>
          <cell r="E1116">
            <v>0</v>
          </cell>
        </row>
        <row r="1117">
          <cell r="A1117">
            <v>1046</v>
          </cell>
          <cell r="D1117" t="str">
            <v>Ml</v>
          </cell>
          <cell r="E1117">
            <v>0</v>
          </cell>
        </row>
        <row r="1118">
          <cell r="A1118">
            <v>1047</v>
          </cell>
          <cell r="D1118" t="str">
            <v>Ml</v>
          </cell>
          <cell r="E1118">
            <v>0</v>
          </cell>
        </row>
        <row r="1119">
          <cell r="A1119">
            <v>1048</v>
          </cell>
          <cell r="D1119" t="str">
            <v>Ml</v>
          </cell>
          <cell r="E1119">
            <v>0</v>
          </cell>
        </row>
        <row r="1120">
          <cell r="A1120">
            <v>1049</v>
          </cell>
          <cell r="D1120" t="str">
            <v>Ml</v>
          </cell>
          <cell r="E1120">
            <v>0</v>
          </cell>
        </row>
        <row r="1121">
          <cell r="A1121">
            <v>1050</v>
          </cell>
          <cell r="D1121" t="str">
            <v>Ml</v>
          </cell>
          <cell r="E1121">
            <v>0</v>
          </cell>
        </row>
        <row r="1122">
          <cell r="A1122">
            <v>1051</v>
          </cell>
          <cell r="D1122" t="str">
            <v>Ml</v>
          </cell>
          <cell r="E1122">
            <v>0</v>
          </cell>
        </row>
        <row r="1123">
          <cell r="A1123">
            <v>1052</v>
          </cell>
          <cell r="D1123" t="str">
            <v>Ml</v>
          </cell>
          <cell r="E1123">
            <v>0</v>
          </cell>
        </row>
        <row r="1124">
          <cell r="A1124">
            <v>1053</v>
          </cell>
          <cell r="D1124" t="str">
            <v>Ml</v>
          </cell>
          <cell r="E1124">
            <v>0</v>
          </cell>
        </row>
        <row r="1125">
          <cell r="A1125">
            <v>1054</v>
          </cell>
          <cell r="D1125" t="str">
            <v>Ml</v>
          </cell>
          <cell r="E1125">
            <v>0</v>
          </cell>
        </row>
        <row r="1126">
          <cell r="A1126">
            <v>1055</v>
          </cell>
          <cell r="D1126" t="str">
            <v>Ml</v>
          </cell>
          <cell r="E1126">
            <v>0</v>
          </cell>
        </row>
        <row r="1127">
          <cell r="A1127">
            <v>1056</v>
          </cell>
          <cell r="D1127" t="str">
            <v>Ml</v>
          </cell>
          <cell r="E1127">
            <v>0</v>
          </cell>
        </row>
        <row r="1128">
          <cell r="A1128">
            <v>1057</v>
          </cell>
          <cell r="D1128" t="str">
            <v>Ml</v>
          </cell>
          <cell r="E1128">
            <v>0</v>
          </cell>
        </row>
        <row r="1129">
          <cell r="A1129">
            <v>1058</v>
          </cell>
          <cell r="D1129" t="str">
            <v>Ml</v>
          </cell>
          <cell r="E1129">
            <v>0</v>
          </cell>
        </row>
        <row r="1130">
          <cell r="A1130">
            <v>1059</v>
          </cell>
          <cell r="D1130" t="str">
            <v>Ml</v>
          </cell>
          <cell r="E1130">
            <v>0</v>
          </cell>
        </row>
        <row r="1131">
          <cell r="A1131">
            <v>1060</v>
          </cell>
          <cell r="D1131" t="str">
            <v>Ml</v>
          </cell>
          <cell r="E1131">
            <v>0</v>
          </cell>
        </row>
        <row r="1132">
          <cell r="A1132">
            <v>1061</v>
          </cell>
          <cell r="D1132" t="str">
            <v>Ml</v>
          </cell>
          <cell r="E1132">
            <v>0</v>
          </cell>
        </row>
        <row r="1133">
          <cell r="A1133">
            <v>1062</v>
          </cell>
          <cell r="D1133" t="str">
            <v>Ml</v>
          </cell>
          <cell r="E1133">
            <v>0</v>
          </cell>
        </row>
        <row r="1134">
          <cell r="A1134">
            <v>1063</v>
          </cell>
          <cell r="D1134" t="str">
            <v>Ml</v>
          </cell>
          <cell r="E1134">
            <v>0</v>
          </cell>
        </row>
        <row r="1135">
          <cell r="A1135">
            <v>1064</v>
          </cell>
          <cell r="D1135" t="str">
            <v>Ml</v>
          </cell>
          <cell r="E1135">
            <v>0</v>
          </cell>
        </row>
        <row r="1136">
          <cell r="A1136">
            <v>1065</v>
          </cell>
          <cell r="D1136" t="str">
            <v>Ml</v>
          </cell>
          <cell r="E1136">
            <v>0</v>
          </cell>
        </row>
        <row r="1137">
          <cell r="A1137">
            <v>1066</v>
          </cell>
          <cell r="D1137" t="str">
            <v>Ml</v>
          </cell>
          <cell r="E1137">
            <v>0</v>
          </cell>
        </row>
        <row r="1138">
          <cell r="A1138">
            <v>1067</v>
          </cell>
          <cell r="D1138" t="str">
            <v>Ml</v>
          </cell>
          <cell r="E1138">
            <v>0</v>
          </cell>
        </row>
        <row r="1139">
          <cell r="A1139">
            <v>1068</v>
          </cell>
          <cell r="D1139" t="str">
            <v>Ml</v>
          </cell>
          <cell r="E1139">
            <v>0</v>
          </cell>
        </row>
        <row r="1140">
          <cell r="A1140">
            <v>1069</v>
          </cell>
          <cell r="D1140" t="str">
            <v>Ml</v>
          </cell>
          <cell r="E1140">
            <v>0</v>
          </cell>
        </row>
        <row r="1141">
          <cell r="A1141">
            <v>1070</v>
          </cell>
          <cell r="D1141" t="str">
            <v>Ml</v>
          </cell>
          <cell r="E1141">
            <v>0</v>
          </cell>
        </row>
        <row r="1142">
          <cell r="A1142">
            <v>1071</v>
          </cell>
          <cell r="D1142" t="str">
            <v>Ml</v>
          </cell>
          <cell r="E1142">
            <v>0</v>
          </cell>
        </row>
        <row r="1143">
          <cell r="A1143">
            <v>1072</v>
          </cell>
          <cell r="D1143" t="str">
            <v>Ml</v>
          </cell>
          <cell r="E1143">
            <v>0</v>
          </cell>
        </row>
        <row r="1144">
          <cell r="A1144">
            <v>1073</v>
          </cell>
          <cell r="D1144" t="str">
            <v>Ml</v>
          </cell>
          <cell r="E1144">
            <v>0</v>
          </cell>
        </row>
        <row r="1145">
          <cell r="A1145">
            <v>1074</v>
          </cell>
          <cell r="D1145" t="str">
            <v>Ml</v>
          </cell>
          <cell r="E1145">
            <v>0</v>
          </cell>
        </row>
        <row r="1146">
          <cell r="A1146">
            <v>1075</v>
          </cell>
          <cell r="D1146" t="str">
            <v>Ml</v>
          </cell>
          <cell r="E1146">
            <v>0</v>
          </cell>
        </row>
        <row r="1147">
          <cell r="A1147">
            <v>1076</v>
          </cell>
          <cell r="D1147" t="str">
            <v>Ml</v>
          </cell>
          <cell r="E1147">
            <v>0</v>
          </cell>
        </row>
        <row r="1148">
          <cell r="A1148">
            <v>1077</v>
          </cell>
          <cell r="D1148" t="str">
            <v>Ml</v>
          </cell>
          <cell r="E1148">
            <v>0</v>
          </cell>
        </row>
        <row r="1149">
          <cell r="A1149">
            <v>1078</v>
          </cell>
          <cell r="D1149" t="str">
            <v>Ml</v>
          </cell>
          <cell r="E1149">
            <v>0</v>
          </cell>
        </row>
        <row r="1150">
          <cell r="A1150">
            <v>1079</v>
          </cell>
          <cell r="D1150" t="str">
            <v>Ml</v>
          </cell>
          <cell r="E1150">
            <v>0</v>
          </cell>
        </row>
        <row r="1151">
          <cell r="A1151">
            <v>1080</v>
          </cell>
          <cell r="D1151" t="str">
            <v>Ml</v>
          </cell>
          <cell r="E1151">
            <v>0</v>
          </cell>
        </row>
        <row r="1152">
          <cell r="A1152">
            <v>1081</v>
          </cell>
          <cell r="D1152" t="str">
            <v>Ml</v>
          </cell>
          <cell r="E1152">
            <v>0</v>
          </cell>
        </row>
        <row r="1153">
          <cell r="A1153">
            <v>1082</v>
          </cell>
          <cell r="D1153" t="str">
            <v>Ml</v>
          </cell>
          <cell r="E1153">
            <v>0</v>
          </cell>
        </row>
        <row r="1154">
          <cell r="A1154">
            <v>1083</v>
          </cell>
          <cell r="D1154" t="str">
            <v>Ml</v>
          </cell>
          <cell r="E1154">
            <v>0</v>
          </cell>
        </row>
        <row r="1155">
          <cell r="A1155">
            <v>1084</v>
          </cell>
          <cell r="D1155" t="str">
            <v>Ml</v>
          </cell>
          <cell r="E1155">
            <v>0</v>
          </cell>
        </row>
        <row r="1156">
          <cell r="A1156">
            <v>1085</v>
          </cell>
          <cell r="D1156" t="str">
            <v>Ml</v>
          </cell>
          <cell r="E1156">
            <v>0</v>
          </cell>
        </row>
        <row r="1157">
          <cell r="A1157">
            <v>1086</v>
          </cell>
          <cell r="D1157" t="str">
            <v>Ml</v>
          </cell>
          <cell r="E1157">
            <v>0</v>
          </cell>
        </row>
        <row r="1158">
          <cell r="A1158">
            <v>1087</v>
          </cell>
          <cell r="D1158" t="str">
            <v>Ml</v>
          </cell>
          <cell r="E1158">
            <v>0</v>
          </cell>
        </row>
        <row r="1159">
          <cell r="A1159">
            <v>1088</v>
          </cell>
          <cell r="D1159" t="str">
            <v>Ml</v>
          </cell>
          <cell r="E1159">
            <v>0</v>
          </cell>
        </row>
        <row r="1160">
          <cell r="A1160">
            <v>1089</v>
          </cell>
          <cell r="D1160" t="str">
            <v>Ml</v>
          </cell>
          <cell r="E1160">
            <v>0</v>
          </cell>
        </row>
        <row r="1161">
          <cell r="A1161">
            <v>1090</v>
          </cell>
          <cell r="D1161" t="str">
            <v>Ml</v>
          </cell>
          <cell r="E1161">
            <v>0</v>
          </cell>
        </row>
        <row r="1162">
          <cell r="A1162">
            <v>1091</v>
          </cell>
          <cell r="D1162" t="str">
            <v>Ml</v>
          </cell>
          <cell r="E1162">
            <v>0</v>
          </cell>
        </row>
        <row r="1163">
          <cell r="A1163">
            <v>1092</v>
          </cell>
          <cell r="D1163" t="str">
            <v>Ml</v>
          </cell>
          <cell r="E1163">
            <v>0</v>
          </cell>
        </row>
        <row r="1164">
          <cell r="A1164">
            <v>1093</v>
          </cell>
          <cell r="D1164" t="str">
            <v>Ml</v>
          </cell>
          <cell r="E1164">
            <v>0</v>
          </cell>
        </row>
        <row r="1165">
          <cell r="A1165">
            <v>1094</v>
          </cell>
          <cell r="D1165" t="str">
            <v>Ml</v>
          </cell>
          <cell r="E1165">
            <v>0</v>
          </cell>
        </row>
        <row r="1166">
          <cell r="A1166">
            <v>1095</v>
          </cell>
          <cell r="D1166" t="str">
            <v>Ml</v>
          </cell>
          <cell r="E1166">
            <v>0</v>
          </cell>
        </row>
        <row r="1167">
          <cell r="A1167">
            <v>1096</v>
          </cell>
          <cell r="D1167" t="str">
            <v>Ml</v>
          </cell>
          <cell r="E1167">
            <v>0</v>
          </cell>
        </row>
        <row r="1168">
          <cell r="A1168">
            <v>1097</v>
          </cell>
          <cell r="D1168" t="str">
            <v>Ml</v>
          </cell>
          <cell r="E1168">
            <v>0</v>
          </cell>
        </row>
        <row r="1169">
          <cell r="A1169">
            <v>1098</v>
          </cell>
          <cell r="D1169" t="str">
            <v>Ml</v>
          </cell>
          <cell r="E1169">
            <v>0</v>
          </cell>
        </row>
        <row r="1170">
          <cell r="A1170">
            <v>1099</v>
          </cell>
          <cell r="D1170" t="str">
            <v>Ml</v>
          </cell>
          <cell r="E1170">
            <v>0</v>
          </cell>
        </row>
        <row r="1171">
          <cell r="A1171">
            <v>1100</v>
          </cell>
          <cell r="D1171" t="str">
            <v>Ml</v>
          </cell>
          <cell r="E1171">
            <v>0</v>
          </cell>
        </row>
        <row r="1172">
          <cell r="A1172">
            <v>1101</v>
          </cell>
          <cell r="D1172" t="str">
            <v>Ml</v>
          </cell>
          <cell r="E1172">
            <v>0</v>
          </cell>
        </row>
        <row r="1173">
          <cell r="A1173">
            <v>1102</v>
          </cell>
          <cell r="D1173" t="str">
            <v>Ml</v>
          </cell>
          <cell r="E1173">
            <v>0</v>
          </cell>
        </row>
        <row r="1174">
          <cell r="A1174">
            <v>1103</v>
          </cell>
          <cell r="D1174" t="str">
            <v>Ml</v>
          </cell>
          <cell r="E1174">
            <v>0</v>
          </cell>
        </row>
        <row r="1175">
          <cell r="A1175">
            <v>1104</v>
          </cell>
          <cell r="D1175" t="str">
            <v>Ml</v>
          </cell>
          <cell r="E1175">
            <v>0</v>
          </cell>
        </row>
        <row r="1176">
          <cell r="A1176">
            <v>1105</v>
          </cell>
          <cell r="D1176" t="str">
            <v>Ml</v>
          </cell>
          <cell r="E1176">
            <v>0</v>
          </cell>
        </row>
        <row r="1177">
          <cell r="A1177">
            <v>1106</v>
          </cell>
          <cell r="D1177" t="str">
            <v>Ml</v>
          </cell>
          <cell r="E1177">
            <v>0</v>
          </cell>
        </row>
        <row r="1178">
          <cell r="A1178">
            <v>1107</v>
          </cell>
          <cell r="D1178" t="str">
            <v>Ml</v>
          </cell>
          <cell r="E1178">
            <v>0</v>
          </cell>
        </row>
        <row r="1179">
          <cell r="A1179">
            <v>1108</v>
          </cell>
          <cell r="D1179" t="str">
            <v>Ml</v>
          </cell>
          <cell r="E1179">
            <v>0</v>
          </cell>
        </row>
        <row r="1180">
          <cell r="A1180">
            <v>1109</v>
          </cell>
          <cell r="D1180" t="str">
            <v>Ml</v>
          </cell>
          <cell r="E1180">
            <v>0</v>
          </cell>
        </row>
        <row r="1181">
          <cell r="A1181">
            <v>1110</v>
          </cell>
          <cell r="D1181" t="str">
            <v>Ml</v>
          </cell>
          <cell r="E1181">
            <v>0</v>
          </cell>
        </row>
        <row r="1182">
          <cell r="A1182">
            <v>1111</v>
          </cell>
          <cell r="D1182" t="str">
            <v>Ml</v>
          </cell>
          <cell r="E1182">
            <v>0</v>
          </cell>
        </row>
        <row r="1183">
          <cell r="A1183">
            <v>1112</v>
          </cell>
          <cell r="D1183" t="str">
            <v>Ml</v>
          </cell>
          <cell r="E1183">
            <v>0</v>
          </cell>
        </row>
        <row r="1184">
          <cell r="A1184">
            <v>1113</v>
          </cell>
          <cell r="D1184" t="str">
            <v>Ml</v>
          </cell>
          <cell r="E1184">
            <v>0</v>
          </cell>
        </row>
        <row r="1185">
          <cell r="A1185">
            <v>1114</v>
          </cell>
          <cell r="D1185" t="str">
            <v>Ml</v>
          </cell>
          <cell r="E1185">
            <v>0</v>
          </cell>
        </row>
        <row r="1186">
          <cell r="A1186">
            <v>1115</v>
          </cell>
          <cell r="D1186" t="str">
            <v>Ml</v>
          </cell>
          <cell r="E1186">
            <v>0</v>
          </cell>
        </row>
        <row r="1187">
          <cell r="A1187">
            <v>1116</v>
          </cell>
          <cell r="D1187" t="str">
            <v>Ml</v>
          </cell>
          <cell r="E1187">
            <v>0</v>
          </cell>
        </row>
        <row r="1188">
          <cell r="A1188">
            <v>1117</v>
          </cell>
          <cell r="D1188" t="str">
            <v>Ml</v>
          </cell>
          <cell r="E1188">
            <v>0</v>
          </cell>
        </row>
        <row r="1189">
          <cell r="A1189">
            <v>1118</v>
          </cell>
          <cell r="D1189" t="str">
            <v>Ml</v>
          </cell>
          <cell r="E1189">
            <v>0</v>
          </cell>
        </row>
        <row r="1190">
          <cell r="A1190">
            <v>1119</v>
          </cell>
          <cell r="D1190" t="str">
            <v>Ml</v>
          </cell>
          <cell r="E1190">
            <v>0</v>
          </cell>
        </row>
        <row r="1191">
          <cell r="A1191">
            <v>1120</v>
          </cell>
          <cell r="D1191" t="str">
            <v>Ml</v>
          </cell>
          <cell r="E1191">
            <v>0</v>
          </cell>
        </row>
        <row r="1192">
          <cell r="A1192">
            <v>1121</v>
          </cell>
          <cell r="D1192" t="str">
            <v>Ml</v>
          </cell>
          <cell r="E1192">
            <v>0</v>
          </cell>
        </row>
        <row r="1193">
          <cell r="A1193">
            <v>1122</v>
          </cell>
          <cell r="D1193" t="str">
            <v>Ml</v>
          </cell>
          <cell r="E1193">
            <v>0</v>
          </cell>
        </row>
        <row r="1194">
          <cell r="A1194">
            <v>1123</v>
          </cell>
          <cell r="D1194" t="str">
            <v>Ml</v>
          </cell>
          <cell r="E1194">
            <v>0</v>
          </cell>
        </row>
        <row r="1195">
          <cell r="A1195">
            <v>1124</v>
          </cell>
          <cell r="D1195" t="str">
            <v>Ml</v>
          </cell>
          <cell r="E1195">
            <v>0</v>
          </cell>
        </row>
        <row r="1196">
          <cell r="A1196">
            <v>1125</v>
          </cell>
          <cell r="D1196" t="str">
            <v>Ml</v>
          </cell>
          <cell r="E1196">
            <v>0</v>
          </cell>
        </row>
        <row r="1197">
          <cell r="A1197">
            <v>1126</v>
          </cell>
          <cell r="D1197" t="str">
            <v>Ml</v>
          </cell>
          <cell r="E1197">
            <v>0</v>
          </cell>
        </row>
        <row r="1198">
          <cell r="A1198">
            <v>1127</v>
          </cell>
          <cell r="D1198" t="str">
            <v>Ml</v>
          </cell>
          <cell r="E1198">
            <v>0</v>
          </cell>
        </row>
        <row r="1199">
          <cell r="A1199">
            <v>1128</v>
          </cell>
          <cell r="D1199" t="str">
            <v>Ml</v>
          </cell>
          <cell r="E1199">
            <v>0</v>
          </cell>
        </row>
        <row r="1200">
          <cell r="A1200">
            <v>1129</v>
          </cell>
          <cell r="D1200" t="str">
            <v>Ml</v>
          </cell>
          <cell r="E1200">
            <v>0</v>
          </cell>
        </row>
        <row r="1201">
          <cell r="A1201">
            <v>1130</v>
          </cell>
          <cell r="D1201" t="str">
            <v>Ml</v>
          </cell>
          <cell r="E1201">
            <v>0</v>
          </cell>
        </row>
        <row r="1202">
          <cell r="A1202">
            <v>1131</v>
          </cell>
          <cell r="D1202" t="str">
            <v>Ml</v>
          </cell>
          <cell r="E1202">
            <v>0</v>
          </cell>
        </row>
        <row r="1203">
          <cell r="A1203">
            <v>1132</v>
          </cell>
          <cell r="D1203" t="str">
            <v>Ml</v>
          </cell>
          <cell r="E1203">
            <v>0</v>
          </cell>
        </row>
        <row r="1204">
          <cell r="A1204">
            <v>1133</v>
          </cell>
          <cell r="D1204" t="str">
            <v>Ml</v>
          </cell>
          <cell r="E1204">
            <v>0</v>
          </cell>
        </row>
        <row r="1205">
          <cell r="A1205">
            <v>1134</v>
          </cell>
          <cell r="D1205" t="str">
            <v>Ml</v>
          </cell>
          <cell r="E1205">
            <v>0</v>
          </cell>
        </row>
        <row r="1206">
          <cell r="A1206">
            <v>1135</v>
          </cell>
          <cell r="D1206" t="str">
            <v>Ml</v>
          </cell>
          <cell r="E1206">
            <v>0</v>
          </cell>
        </row>
        <row r="1207">
          <cell r="A1207">
            <v>1136</v>
          </cell>
          <cell r="D1207" t="str">
            <v>Ml</v>
          </cell>
          <cell r="E1207">
            <v>0</v>
          </cell>
        </row>
        <row r="1208">
          <cell r="A1208">
            <v>1137</v>
          </cell>
          <cell r="D1208" t="str">
            <v>Ml</v>
          </cell>
          <cell r="E1208">
            <v>0</v>
          </cell>
        </row>
        <row r="1209">
          <cell r="A1209">
            <v>1138</v>
          </cell>
          <cell r="D1209" t="str">
            <v>Ml</v>
          </cell>
          <cell r="E1209">
            <v>0</v>
          </cell>
        </row>
        <row r="1210">
          <cell r="A1210">
            <v>1139</v>
          </cell>
          <cell r="D1210" t="str">
            <v>Ml</v>
          </cell>
          <cell r="E1210">
            <v>0</v>
          </cell>
        </row>
        <row r="1211">
          <cell r="A1211">
            <v>1140</v>
          </cell>
          <cell r="D1211" t="str">
            <v>Ml</v>
          </cell>
          <cell r="E1211">
            <v>0</v>
          </cell>
        </row>
        <row r="1212">
          <cell r="A1212">
            <v>1141</v>
          </cell>
          <cell r="D1212" t="str">
            <v>Ml</v>
          </cell>
          <cell r="E1212">
            <v>0</v>
          </cell>
        </row>
        <row r="1213">
          <cell r="A1213">
            <v>1142</v>
          </cell>
          <cell r="D1213" t="str">
            <v>Ml</v>
          </cell>
          <cell r="E1213">
            <v>0</v>
          </cell>
        </row>
        <row r="1214">
          <cell r="A1214">
            <v>1143</v>
          </cell>
          <cell r="D1214" t="str">
            <v>Ml</v>
          </cell>
          <cell r="E1214">
            <v>0</v>
          </cell>
        </row>
        <row r="1215">
          <cell r="A1215">
            <v>1144</v>
          </cell>
          <cell r="D1215" t="str">
            <v>Ml</v>
          </cell>
          <cell r="E1215">
            <v>0</v>
          </cell>
        </row>
        <row r="1216">
          <cell r="A1216">
            <v>1145</v>
          </cell>
          <cell r="D1216" t="str">
            <v>Ml</v>
          </cell>
          <cell r="E1216">
            <v>0</v>
          </cell>
        </row>
        <row r="1217">
          <cell r="A1217">
            <v>1146</v>
          </cell>
          <cell r="D1217" t="str">
            <v>Ml</v>
          </cell>
          <cell r="E1217">
            <v>0</v>
          </cell>
        </row>
        <row r="1218">
          <cell r="A1218">
            <v>1147</v>
          </cell>
          <cell r="D1218" t="str">
            <v>Ml</v>
          </cell>
          <cell r="E1218">
            <v>0</v>
          </cell>
        </row>
        <row r="1219">
          <cell r="A1219">
            <v>1148</v>
          </cell>
          <cell r="D1219" t="str">
            <v>Ml</v>
          </cell>
          <cell r="E1219">
            <v>0</v>
          </cell>
        </row>
        <row r="1220">
          <cell r="A1220">
            <v>1149</v>
          </cell>
          <cell r="D1220" t="str">
            <v>Ml</v>
          </cell>
          <cell r="E1220">
            <v>0</v>
          </cell>
        </row>
        <row r="1221">
          <cell r="A1221">
            <v>1150</v>
          </cell>
          <cell r="D1221" t="str">
            <v>Ml</v>
          </cell>
          <cell r="E1221">
            <v>0</v>
          </cell>
        </row>
        <row r="1222">
          <cell r="A1222">
            <v>1151</v>
          </cell>
          <cell r="D1222" t="str">
            <v>Ml</v>
          </cell>
          <cell r="E1222">
            <v>0</v>
          </cell>
        </row>
        <row r="1223">
          <cell r="A1223">
            <v>1152</v>
          </cell>
          <cell r="D1223" t="str">
            <v>Ml</v>
          </cell>
          <cell r="E1223">
            <v>0</v>
          </cell>
        </row>
        <row r="1224">
          <cell r="A1224">
            <v>1153</v>
          </cell>
          <cell r="D1224" t="str">
            <v>Ml</v>
          </cell>
          <cell r="E1224">
            <v>0</v>
          </cell>
        </row>
        <row r="1225">
          <cell r="A1225">
            <v>1154</v>
          </cell>
          <cell r="D1225" t="str">
            <v>Ml</v>
          </cell>
          <cell r="E1225">
            <v>0</v>
          </cell>
        </row>
        <row r="1226">
          <cell r="A1226">
            <v>1155</v>
          </cell>
          <cell r="D1226" t="str">
            <v>Ml</v>
          </cell>
          <cell r="E1226">
            <v>0</v>
          </cell>
        </row>
        <row r="1227">
          <cell r="A1227">
            <v>1156</v>
          </cell>
          <cell r="D1227" t="str">
            <v>Ml</v>
          </cell>
          <cell r="E1227">
            <v>0</v>
          </cell>
        </row>
        <row r="1228">
          <cell r="A1228">
            <v>1157</v>
          </cell>
          <cell r="D1228" t="str">
            <v>Ml</v>
          </cell>
          <cell r="E1228">
            <v>0</v>
          </cell>
        </row>
        <row r="1229">
          <cell r="A1229">
            <v>1158</v>
          </cell>
          <cell r="D1229" t="str">
            <v>Ml</v>
          </cell>
          <cell r="E1229">
            <v>0</v>
          </cell>
        </row>
        <row r="1230">
          <cell r="A1230">
            <v>1159</v>
          </cell>
          <cell r="D1230" t="str">
            <v>Ml</v>
          </cell>
          <cell r="E1230">
            <v>0</v>
          </cell>
        </row>
        <row r="1231">
          <cell r="A1231">
            <v>1160</v>
          </cell>
          <cell r="D1231" t="str">
            <v>Ml</v>
          </cell>
          <cell r="E1231">
            <v>0</v>
          </cell>
        </row>
        <row r="1232">
          <cell r="A1232">
            <v>1161</v>
          </cell>
          <cell r="D1232" t="str">
            <v>Ml</v>
          </cell>
          <cell r="E1232">
            <v>0</v>
          </cell>
        </row>
        <row r="1233">
          <cell r="A1233">
            <v>1162</v>
          </cell>
          <cell r="D1233" t="str">
            <v>Ml</v>
          </cell>
          <cell r="E1233">
            <v>0</v>
          </cell>
        </row>
        <row r="1234">
          <cell r="A1234">
            <v>1163</v>
          </cell>
          <cell r="D1234" t="str">
            <v>Ml</v>
          </cell>
          <cell r="E1234">
            <v>0</v>
          </cell>
        </row>
        <row r="1235">
          <cell r="A1235">
            <v>1164</v>
          </cell>
          <cell r="D1235" t="str">
            <v>Ml</v>
          </cell>
          <cell r="E1235">
            <v>0</v>
          </cell>
        </row>
        <row r="1236">
          <cell r="A1236">
            <v>1165</v>
          </cell>
          <cell r="D1236" t="str">
            <v>Ml</v>
          </cell>
          <cell r="E1236">
            <v>0</v>
          </cell>
        </row>
        <row r="1237">
          <cell r="A1237">
            <v>1166</v>
          </cell>
          <cell r="D1237" t="str">
            <v>Ml</v>
          </cell>
          <cell r="E1237">
            <v>0</v>
          </cell>
        </row>
        <row r="1238">
          <cell r="A1238">
            <v>1167</v>
          </cell>
          <cell r="D1238" t="str">
            <v>Ml</v>
          </cell>
          <cell r="E1238">
            <v>0</v>
          </cell>
        </row>
        <row r="1239">
          <cell r="A1239">
            <v>1168</v>
          </cell>
          <cell r="D1239" t="str">
            <v>Ml</v>
          </cell>
          <cell r="E1239">
            <v>0</v>
          </cell>
        </row>
        <row r="1240">
          <cell r="A1240">
            <v>1169</v>
          </cell>
          <cell r="D1240" t="str">
            <v>Ml</v>
          </cell>
          <cell r="E1240">
            <v>0</v>
          </cell>
        </row>
        <row r="1241">
          <cell r="A1241">
            <v>1170</v>
          </cell>
          <cell r="D1241" t="str">
            <v>Ml</v>
          </cell>
          <cell r="E1241">
            <v>0</v>
          </cell>
        </row>
        <row r="1242">
          <cell r="A1242">
            <v>1171</v>
          </cell>
          <cell r="D1242" t="str">
            <v>Ml</v>
          </cell>
          <cell r="E1242">
            <v>0</v>
          </cell>
        </row>
        <row r="1243">
          <cell r="A1243">
            <v>1172</v>
          </cell>
          <cell r="D1243" t="str">
            <v>Ml</v>
          </cell>
          <cell r="E1243">
            <v>0</v>
          </cell>
        </row>
        <row r="1244">
          <cell r="A1244">
            <v>1173</v>
          </cell>
          <cell r="D1244" t="str">
            <v>Ml</v>
          </cell>
          <cell r="E1244">
            <v>0</v>
          </cell>
        </row>
        <row r="1245">
          <cell r="A1245">
            <v>1174</v>
          </cell>
          <cell r="D1245" t="str">
            <v>Ml</v>
          </cell>
          <cell r="E1245">
            <v>0</v>
          </cell>
        </row>
        <row r="1246">
          <cell r="A1246">
            <v>1175</v>
          </cell>
          <cell r="D1246" t="str">
            <v>Ml</v>
          </cell>
          <cell r="E1246">
            <v>0</v>
          </cell>
        </row>
        <row r="1247">
          <cell r="A1247">
            <v>1176</v>
          </cell>
          <cell r="D1247" t="str">
            <v>Ml</v>
          </cell>
          <cell r="E1247">
            <v>0</v>
          </cell>
        </row>
        <row r="1248">
          <cell r="A1248">
            <v>1177</v>
          </cell>
          <cell r="D1248" t="str">
            <v>Ml</v>
          </cell>
          <cell r="E1248">
            <v>0</v>
          </cell>
        </row>
        <row r="1249">
          <cell r="A1249">
            <v>1178</v>
          </cell>
          <cell r="D1249" t="str">
            <v>Ml</v>
          </cell>
          <cell r="E1249">
            <v>0</v>
          </cell>
        </row>
        <row r="1250">
          <cell r="A1250">
            <v>1179</v>
          </cell>
          <cell r="D1250" t="str">
            <v>Ml</v>
          </cell>
          <cell r="E1250">
            <v>0</v>
          </cell>
        </row>
        <row r="1251">
          <cell r="A1251">
            <v>1180</v>
          </cell>
          <cell r="D1251" t="str">
            <v>Ml</v>
          </cell>
          <cell r="E1251">
            <v>0</v>
          </cell>
        </row>
        <row r="1252">
          <cell r="A1252">
            <v>1181</v>
          </cell>
          <cell r="D1252" t="str">
            <v>Ml</v>
          </cell>
          <cell r="E1252">
            <v>0</v>
          </cell>
        </row>
        <row r="1253">
          <cell r="A1253">
            <v>1182</v>
          </cell>
          <cell r="D1253" t="str">
            <v>Ml</v>
          </cell>
          <cell r="E1253">
            <v>0</v>
          </cell>
        </row>
        <row r="1254">
          <cell r="A1254">
            <v>1183</v>
          </cell>
          <cell r="D1254" t="str">
            <v>Ml</v>
          </cell>
          <cell r="E1254">
            <v>0</v>
          </cell>
        </row>
        <row r="1255">
          <cell r="A1255">
            <v>1184</v>
          </cell>
          <cell r="D1255" t="str">
            <v>Ml</v>
          </cell>
          <cell r="E1255">
            <v>0</v>
          </cell>
        </row>
        <row r="1256">
          <cell r="A1256">
            <v>1185</v>
          </cell>
          <cell r="D1256" t="str">
            <v>Ml</v>
          </cell>
          <cell r="E1256">
            <v>0</v>
          </cell>
        </row>
        <row r="1257">
          <cell r="A1257">
            <v>1186</v>
          </cell>
          <cell r="D1257" t="str">
            <v>Ml</v>
          </cell>
          <cell r="E1257">
            <v>0</v>
          </cell>
        </row>
        <row r="1258">
          <cell r="A1258">
            <v>1187</v>
          </cell>
          <cell r="D1258" t="str">
            <v>Ml</v>
          </cell>
          <cell r="E1258">
            <v>0</v>
          </cell>
        </row>
        <row r="1259">
          <cell r="A1259">
            <v>1188</v>
          </cell>
          <cell r="D1259" t="str">
            <v>Ml</v>
          </cell>
          <cell r="E1259">
            <v>0</v>
          </cell>
        </row>
        <row r="1260">
          <cell r="A1260">
            <v>1189</v>
          </cell>
          <cell r="D1260" t="str">
            <v>Ml</v>
          </cell>
          <cell r="E1260">
            <v>0</v>
          </cell>
        </row>
        <row r="1261">
          <cell r="A1261">
            <v>1190</v>
          </cell>
          <cell r="D1261" t="str">
            <v>Ml</v>
          </cell>
          <cell r="E1261">
            <v>0</v>
          </cell>
        </row>
        <row r="1262">
          <cell r="A1262">
            <v>1191</v>
          </cell>
          <cell r="D1262" t="str">
            <v>Ml</v>
          </cell>
          <cell r="E1262">
            <v>0</v>
          </cell>
        </row>
        <row r="1263">
          <cell r="A1263">
            <v>1192</v>
          </cell>
          <cell r="D1263" t="str">
            <v>Ml</v>
          </cell>
          <cell r="E1263">
            <v>0</v>
          </cell>
        </row>
        <row r="1264">
          <cell r="A1264">
            <v>1193</v>
          </cell>
          <cell r="D1264" t="str">
            <v>Ml</v>
          </cell>
          <cell r="E1264">
            <v>0</v>
          </cell>
        </row>
        <row r="1265">
          <cell r="A1265">
            <v>1194</v>
          </cell>
          <cell r="D1265" t="str">
            <v>Ml</v>
          </cell>
          <cell r="E1265">
            <v>0</v>
          </cell>
        </row>
        <row r="1266">
          <cell r="A1266">
            <v>1195</v>
          </cell>
          <cell r="D1266" t="str">
            <v>Ml</v>
          </cell>
          <cell r="E1266">
            <v>0</v>
          </cell>
        </row>
        <row r="1267">
          <cell r="A1267">
            <v>1196</v>
          </cell>
          <cell r="D1267" t="str">
            <v>Ml</v>
          </cell>
          <cell r="E1267">
            <v>0</v>
          </cell>
        </row>
        <row r="1268">
          <cell r="A1268">
            <v>1197</v>
          </cell>
          <cell r="D1268" t="str">
            <v>Ml</v>
          </cell>
          <cell r="E1268">
            <v>0</v>
          </cell>
        </row>
        <row r="1269">
          <cell r="A1269">
            <v>1198</v>
          </cell>
          <cell r="D1269" t="str">
            <v>Ml</v>
          </cell>
          <cell r="E1269">
            <v>0</v>
          </cell>
        </row>
        <row r="1270">
          <cell r="A1270">
            <v>1199</v>
          </cell>
          <cell r="D1270" t="str">
            <v>Ml</v>
          </cell>
          <cell r="E1270">
            <v>0</v>
          </cell>
        </row>
        <row r="1271">
          <cell r="A1271">
            <v>1200</v>
          </cell>
          <cell r="D1271" t="str">
            <v>Ml</v>
          </cell>
          <cell r="E1271">
            <v>0</v>
          </cell>
        </row>
        <row r="1272">
          <cell r="A1272">
            <v>1201</v>
          </cell>
          <cell r="D1272" t="str">
            <v>Ml</v>
          </cell>
          <cell r="E1272">
            <v>0</v>
          </cell>
        </row>
        <row r="1273">
          <cell r="A1273">
            <v>1202</v>
          </cell>
          <cell r="D1273" t="str">
            <v>Ml</v>
          </cell>
          <cell r="E1273">
            <v>0</v>
          </cell>
        </row>
        <row r="1274">
          <cell r="A1274">
            <v>1203</v>
          </cell>
          <cell r="D1274" t="str">
            <v>Ml</v>
          </cell>
          <cell r="E1274">
            <v>0</v>
          </cell>
        </row>
        <row r="1275">
          <cell r="A1275">
            <v>1204</v>
          </cell>
          <cell r="D1275" t="str">
            <v>Ml</v>
          </cell>
          <cell r="E1275">
            <v>0</v>
          </cell>
        </row>
        <row r="1276">
          <cell r="A1276">
            <v>1205</v>
          </cell>
          <cell r="D1276" t="str">
            <v>Ml</v>
          </cell>
          <cell r="E1276">
            <v>0</v>
          </cell>
        </row>
        <row r="1277">
          <cell r="A1277">
            <v>1206</v>
          </cell>
          <cell r="D1277" t="str">
            <v>Ml</v>
          </cell>
          <cell r="E1277">
            <v>0</v>
          </cell>
        </row>
        <row r="1278">
          <cell r="A1278">
            <v>1207</v>
          </cell>
          <cell r="D1278" t="str">
            <v>Ml</v>
          </cell>
          <cell r="E1278">
            <v>0</v>
          </cell>
        </row>
        <row r="1279">
          <cell r="A1279">
            <v>1208</v>
          </cell>
          <cell r="D1279" t="str">
            <v>Ml</v>
          </cell>
          <cell r="E1279">
            <v>0</v>
          </cell>
        </row>
        <row r="1280">
          <cell r="A1280">
            <v>1209</v>
          </cell>
          <cell r="D1280" t="str">
            <v>Ml</v>
          </cell>
          <cell r="E1280">
            <v>0</v>
          </cell>
        </row>
        <row r="1281">
          <cell r="A1281">
            <v>1210</v>
          </cell>
          <cell r="D1281" t="str">
            <v>Ml</v>
          </cell>
          <cell r="E1281">
            <v>0</v>
          </cell>
        </row>
        <row r="1282">
          <cell r="A1282">
            <v>1211</v>
          </cell>
          <cell r="D1282" t="str">
            <v>Ml</v>
          </cell>
          <cell r="E1282">
            <v>0</v>
          </cell>
        </row>
        <row r="1283">
          <cell r="A1283">
            <v>1212</v>
          </cell>
          <cell r="D1283" t="str">
            <v>Ml</v>
          </cell>
          <cell r="E1283">
            <v>0</v>
          </cell>
        </row>
        <row r="1284">
          <cell r="A1284">
            <v>1213</v>
          </cell>
          <cell r="D1284" t="str">
            <v>Ml</v>
          </cell>
          <cell r="E1284">
            <v>0</v>
          </cell>
        </row>
        <row r="1285">
          <cell r="A1285">
            <v>1214</v>
          </cell>
          <cell r="D1285" t="str">
            <v>Ml</v>
          </cell>
          <cell r="E1285">
            <v>0</v>
          </cell>
        </row>
        <row r="1286">
          <cell r="A1286">
            <v>1215</v>
          </cell>
          <cell r="D1286" t="str">
            <v>Ml</v>
          </cell>
          <cell r="E1286">
            <v>0</v>
          </cell>
        </row>
        <row r="1287">
          <cell r="A1287">
            <v>1216</v>
          </cell>
          <cell r="D1287" t="str">
            <v>Ml</v>
          </cell>
          <cell r="E1287">
            <v>0</v>
          </cell>
        </row>
        <row r="1288">
          <cell r="A1288">
            <v>1217</v>
          </cell>
          <cell r="D1288" t="str">
            <v>Ml</v>
          </cell>
          <cell r="E1288">
            <v>0</v>
          </cell>
        </row>
        <row r="1289">
          <cell r="A1289">
            <v>1218</v>
          </cell>
          <cell r="D1289" t="str">
            <v>Ml</v>
          </cell>
          <cell r="E1289">
            <v>0</v>
          </cell>
        </row>
        <row r="1290">
          <cell r="A1290">
            <v>1219</v>
          </cell>
          <cell r="D1290" t="str">
            <v>Ml</v>
          </cell>
          <cell r="E1290">
            <v>0</v>
          </cell>
        </row>
        <row r="1291">
          <cell r="A1291">
            <v>1220</v>
          </cell>
          <cell r="D1291" t="str">
            <v>Ml</v>
          </cell>
          <cell r="E1291">
            <v>0</v>
          </cell>
        </row>
        <row r="1292">
          <cell r="A1292">
            <v>1221</v>
          </cell>
          <cell r="D1292" t="str">
            <v>Ml</v>
          </cell>
          <cell r="E1292">
            <v>0</v>
          </cell>
        </row>
        <row r="1293">
          <cell r="A1293">
            <v>1222</v>
          </cell>
          <cell r="D1293" t="str">
            <v>Ml</v>
          </cell>
          <cell r="E1293">
            <v>0</v>
          </cell>
        </row>
        <row r="1294">
          <cell r="A1294">
            <v>1223</v>
          </cell>
          <cell r="D1294" t="str">
            <v>Ml</v>
          </cell>
          <cell r="E1294">
            <v>0</v>
          </cell>
        </row>
        <row r="1295">
          <cell r="A1295">
            <v>1224</v>
          </cell>
          <cell r="D1295" t="str">
            <v>Ml</v>
          </cell>
          <cell r="E1295">
            <v>0</v>
          </cell>
        </row>
        <row r="1296">
          <cell r="A1296">
            <v>1225</v>
          </cell>
          <cell r="D1296" t="str">
            <v>Ml</v>
          </cell>
          <cell r="E1296">
            <v>0</v>
          </cell>
        </row>
        <row r="1297">
          <cell r="A1297">
            <v>1226</v>
          </cell>
          <cell r="D1297" t="str">
            <v>Ml</v>
          </cell>
          <cell r="E1297">
            <v>0</v>
          </cell>
        </row>
        <row r="1298">
          <cell r="A1298">
            <v>1227</v>
          </cell>
          <cell r="D1298" t="str">
            <v>Ml</v>
          </cell>
          <cell r="E1298">
            <v>0</v>
          </cell>
        </row>
        <row r="1299">
          <cell r="A1299">
            <v>1228</v>
          </cell>
          <cell r="D1299" t="str">
            <v>Ml</v>
          </cell>
          <cell r="E1299">
            <v>0</v>
          </cell>
        </row>
        <row r="1300">
          <cell r="A1300">
            <v>1229</v>
          </cell>
          <cell r="D1300" t="str">
            <v>Ml</v>
          </cell>
          <cell r="E1300">
            <v>0</v>
          </cell>
        </row>
        <row r="1301">
          <cell r="A1301">
            <v>1230</v>
          </cell>
          <cell r="D1301" t="str">
            <v>Ml</v>
          </cell>
          <cell r="E1301">
            <v>0</v>
          </cell>
        </row>
        <row r="1302">
          <cell r="A1302">
            <v>1231</v>
          </cell>
          <cell r="D1302" t="str">
            <v>Ml</v>
          </cell>
          <cell r="E1302">
            <v>0</v>
          </cell>
        </row>
        <row r="1303">
          <cell r="A1303">
            <v>1232</v>
          </cell>
          <cell r="D1303" t="str">
            <v>Ml</v>
          </cell>
          <cell r="E1303">
            <v>0</v>
          </cell>
        </row>
        <row r="1304">
          <cell r="A1304">
            <v>1233</v>
          </cell>
          <cell r="D1304" t="str">
            <v>Ml</v>
          </cell>
          <cell r="E1304">
            <v>0</v>
          </cell>
        </row>
        <row r="1305">
          <cell r="A1305">
            <v>1234</v>
          </cell>
          <cell r="D1305" t="str">
            <v>Ml</v>
          </cell>
          <cell r="E1305">
            <v>0</v>
          </cell>
        </row>
        <row r="1306">
          <cell r="A1306">
            <v>1235</v>
          </cell>
          <cell r="D1306" t="str">
            <v>Ml</v>
          </cell>
          <cell r="E1306">
            <v>0</v>
          </cell>
        </row>
        <row r="1307">
          <cell r="A1307">
            <v>1236</v>
          </cell>
          <cell r="D1307" t="str">
            <v>Ml</v>
          </cell>
          <cell r="E1307">
            <v>0</v>
          </cell>
        </row>
        <row r="1308">
          <cell r="A1308">
            <v>1237</v>
          </cell>
          <cell r="D1308" t="str">
            <v>Ml</v>
          </cell>
          <cell r="E1308">
            <v>0</v>
          </cell>
        </row>
        <row r="1309">
          <cell r="A1309">
            <v>1238</v>
          </cell>
          <cell r="D1309" t="str">
            <v>Ml</v>
          </cell>
          <cell r="E1309">
            <v>0</v>
          </cell>
        </row>
        <row r="1310">
          <cell r="A1310">
            <v>1239</v>
          </cell>
          <cell r="D1310" t="str">
            <v>Ml</v>
          </cell>
          <cell r="E1310">
            <v>0</v>
          </cell>
        </row>
        <row r="1311">
          <cell r="A1311">
            <v>1240</v>
          </cell>
          <cell r="D1311" t="str">
            <v>Ml</v>
          </cell>
          <cell r="E1311">
            <v>0</v>
          </cell>
        </row>
        <row r="1312">
          <cell r="A1312">
            <v>1241</v>
          </cell>
          <cell r="D1312" t="str">
            <v>Ml</v>
          </cell>
          <cell r="E1312">
            <v>0</v>
          </cell>
        </row>
        <row r="1313">
          <cell r="A1313">
            <v>1242</v>
          </cell>
          <cell r="D1313" t="str">
            <v>Ml</v>
          </cell>
          <cell r="E1313">
            <v>0</v>
          </cell>
        </row>
        <row r="1314">
          <cell r="A1314">
            <v>1243</v>
          </cell>
          <cell r="D1314" t="str">
            <v>Ml</v>
          </cell>
          <cell r="E1314">
            <v>0</v>
          </cell>
        </row>
        <row r="1315">
          <cell r="A1315">
            <v>1244</v>
          </cell>
          <cell r="D1315" t="str">
            <v>Ml</v>
          </cell>
          <cell r="E1315">
            <v>0</v>
          </cell>
        </row>
        <row r="1316">
          <cell r="A1316">
            <v>1245</v>
          </cell>
          <cell r="D1316" t="str">
            <v>Ml</v>
          </cell>
          <cell r="E1316">
            <v>0</v>
          </cell>
        </row>
        <row r="1317">
          <cell r="A1317">
            <v>1246</v>
          </cell>
          <cell r="D1317" t="str">
            <v>Ml</v>
          </cell>
          <cell r="E1317">
            <v>0</v>
          </cell>
        </row>
        <row r="1318">
          <cell r="A1318">
            <v>1247</v>
          </cell>
          <cell r="D1318" t="str">
            <v>Ml</v>
          </cell>
          <cell r="E1318">
            <v>0</v>
          </cell>
        </row>
        <row r="1319">
          <cell r="A1319">
            <v>1248</v>
          </cell>
          <cell r="D1319" t="str">
            <v>Ml</v>
          </cell>
          <cell r="E1319">
            <v>0</v>
          </cell>
        </row>
        <row r="1320">
          <cell r="A1320">
            <v>1249</v>
          </cell>
          <cell r="D1320" t="str">
            <v>Ml</v>
          </cell>
          <cell r="E1320">
            <v>0</v>
          </cell>
        </row>
        <row r="1321">
          <cell r="A1321">
            <v>1250</v>
          </cell>
          <cell r="D1321" t="str">
            <v>Ml</v>
          </cell>
          <cell r="E1321">
            <v>0</v>
          </cell>
        </row>
        <row r="1322">
          <cell r="A1322">
            <v>1251</v>
          </cell>
          <cell r="D1322" t="str">
            <v>Ml</v>
          </cell>
          <cell r="E1322">
            <v>0</v>
          </cell>
        </row>
        <row r="1323">
          <cell r="A1323">
            <v>1252</v>
          </cell>
          <cell r="D1323" t="str">
            <v>Ml</v>
          </cell>
          <cell r="E1323">
            <v>0</v>
          </cell>
        </row>
        <row r="1324">
          <cell r="A1324">
            <v>1253</v>
          </cell>
          <cell r="D1324" t="str">
            <v>Ml</v>
          </cell>
          <cell r="E1324">
            <v>0</v>
          </cell>
        </row>
        <row r="1325">
          <cell r="A1325">
            <v>1254</v>
          </cell>
          <cell r="D1325" t="str">
            <v>Ml</v>
          </cell>
          <cell r="E1325">
            <v>0</v>
          </cell>
        </row>
        <row r="1326">
          <cell r="A1326">
            <v>1255</v>
          </cell>
          <cell r="D1326" t="str">
            <v>Ml</v>
          </cell>
          <cell r="E1326">
            <v>0</v>
          </cell>
        </row>
        <row r="1327">
          <cell r="A1327">
            <v>1256</v>
          </cell>
          <cell r="D1327" t="str">
            <v>Ml</v>
          </cell>
          <cell r="E1327">
            <v>0</v>
          </cell>
        </row>
        <row r="1328">
          <cell r="A1328">
            <v>1257</v>
          </cell>
          <cell r="D1328" t="str">
            <v>Ml</v>
          </cell>
          <cell r="E1328">
            <v>0</v>
          </cell>
        </row>
        <row r="1329">
          <cell r="A1329">
            <v>1258</v>
          </cell>
          <cell r="D1329" t="str">
            <v>Ml</v>
          </cell>
          <cell r="E1329">
            <v>0</v>
          </cell>
        </row>
        <row r="1330">
          <cell r="A1330">
            <v>1259</v>
          </cell>
          <cell r="D1330" t="str">
            <v>Ml</v>
          </cell>
          <cell r="E1330">
            <v>0</v>
          </cell>
        </row>
        <row r="1331">
          <cell r="A1331">
            <v>1260</v>
          </cell>
          <cell r="D1331" t="str">
            <v>Ml</v>
          </cell>
          <cell r="E1331">
            <v>0</v>
          </cell>
        </row>
        <row r="1332">
          <cell r="A1332">
            <v>1261</v>
          </cell>
          <cell r="D1332" t="str">
            <v>Ml</v>
          </cell>
          <cell r="E1332">
            <v>0</v>
          </cell>
        </row>
        <row r="1333">
          <cell r="A1333">
            <v>1262</v>
          </cell>
          <cell r="D1333" t="str">
            <v>Ml</v>
          </cell>
          <cell r="E1333">
            <v>0</v>
          </cell>
        </row>
        <row r="1334">
          <cell r="A1334">
            <v>1263</v>
          </cell>
          <cell r="D1334" t="str">
            <v>Ml</v>
          </cell>
          <cell r="E1334">
            <v>0</v>
          </cell>
        </row>
        <row r="1335">
          <cell r="A1335">
            <v>1264</v>
          </cell>
          <cell r="D1335" t="str">
            <v>Ml</v>
          </cell>
          <cell r="E1335">
            <v>0</v>
          </cell>
        </row>
        <row r="1336">
          <cell r="A1336">
            <v>1265</v>
          </cell>
          <cell r="D1336" t="str">
            <v>Ml</v>
          </cell>
          <cell r="E1336">
            <v>0</v>
          </cell>
        </row>
        <row r="1337">
          <cell r="A1337">
            <v>1266</v>
          </cell>
          <cell r="D1337" t="str">
            <v>Ml</v>
          </cell>
          <cell r="E1337">
            <v>0</v>
          </cell>
        </row>
        <row r="1338">
          <cell r="A1338">
            <v>1267</v>
          </cell>
          <cell r="D1338" t="str">
            <v>Ml</v>
          </cell>
          <cell r="E1338">
            <v>0</v>
          </cell>
        </row>
        <row r="1339">
          <cell r="A1339">
            <v>1268</v>
          </cell>
          <cell r="D1339" t="str">
            <v>Ml</v>
          </cell>
          <cell r="E1339">
            <v>0</v>
          </cell>
        </row>
        <row r="1340">
          <cell r="A1340">
            <v>1269</v>
          </cell>
          <cell r="D1340" t="str">
            <v>Ml</v>
          </cell>
          <cell r="E1340">
            <v>0</v>
          </cell>
        </row>
        <row r="1341">
          <cell r="A1341">
            <v>1270</v>
          </cell>
          <cell r="D1341" t="str">
            <v>Ml</v>
          </cell>
          <cell r="E1341">
            <v>0</v>
          </cell>
        </row>
        <row r="1342">
          <cell r="A1342">
            <v>1271</v>
          </cell>
          <cell r="D1342" t="str">
            <v>Ml</v>
          </cell>
          <cell r="E1342">
            <v>0</v>
          </cell>
        </row>
        <row r="1343">
          <cell r="A1343">
            <v>1272</v>
          </cell>
          <cell r="D1343" t="str">
            <v>Ml</v>
          </cell>
          <cell r="E1343">
            <v>0</v>
          </cell>
        </row>
        <row r="1344">
          <cell r="A1344">
            <v>1273</v>
          </cell>
          <cell r="D1344" t="str">
            <v>Ml</v>
          </cell>
          <cell r="E1344">
            <v>0</v>
          </cell>
        </row>
        <row r="1345">
          <cell r="A1345">
            <v>1274</v>
          </cell>
          <cell r="D1345" t="str">
            <v>Ml</v>
          </cell>
          <cell r="E1345">
            <v>0</v>
          </cell>
        </row>
        <row r="1346">
          <cell r="A1346">
            <v>1275</v>
          </cell>
          <cell r="D1346" t="str">
            <v>Ml</v>
          </cell>
          <cell r="E1346">
            <v>0</v>
          </cell>
        </row>
        <row r="1347">
          <cell r="A1347">
            <v>1276</v>
          </cell>
          <cell r="D1347" t="str">
            <v>Ml</v>
          </cell>
          <cell r="E1347">
            <v>0</v>
          </cell>
        </row>
        <row r="1348">
          <cell r="A1348">
            <v>1277</v>
          </cell>
          <cell r="D1348" t="str">
            <v>Ml</v>
          </cell>
          <cell r="E1348">
            <v>0</v>
          </cell>
        </row>
        <row r="1349">
          <cell r="A1349">
            <v>1278</v>
          </cell>
          <cell r="D1349" t="str">
            <v>Ml</v>
          </cell>
          <cell r="E1349">
            <v>0</v>
          </cell>
        </row>
        <row r="1350">
          <cell r="A1350">
            <v>1279</v>
          </cell>
          <cell r="D1350" t="str">
            <v>Ml</v>
          </cell>
          <cell r="E1350">
            <v>0</v>
          </cell>
        </row>
        <row r="1351">
          <cell r="A1351">
            <v>1280</v>
          </cell>
          <cell r="D1351" t="str">
            <v>Ml</v>
          </cell>
          <cell r="E1351">
            <v>0</v>
          </cell>
        </row>
        <row r="1352">
          <cell r="A1352">
            <v>1281</v>
          </cell>
          <cell r="D1352" t="str">
            <v>Ml</v>
          </cell>
          <cell r="E1352">
            <v>0</v>
          </cell>
        </row>
        <row r="1353">
          <cell r="A1353">
            <v>1282</v>
          </cell>
          <cell r="D1353" t="str">
            <v>Ml</v>
          </cell>
          <cell r="E1353">
            <v>0</v>
          </cell>
        </row>
        <row r="1354">
          <cell r="A1354">
            <v>1283</v>
          </cell>
          <cell r="D1354" t="str">
            <v>Ml</v>
          </cell>
          <cell r="E1354">
            <v>0</v>
          </cell>
        </row>
        <row r="1355">
          <cell r="A1355">
            <v>1284</v>
          </cell>
          <cell r="D1355" t="str">
            <v>Ml</v>
          </cell>
          <cell r="E1355">
            <v>0</v>
          </cell>
        </row>
        <row r="1356">
          <cell r="A1356">
            <v>1285</v>
          </cell>
          <cell r="D1356" t="str">
            <v>Ml</v>
          </cell>
          <cell r="E1356">
            <v>0</v>
          </cell>
        </row>
        <row r="1357">
          <cell r="A1357">
            <v>1286</v>
          </cell>
          <cell r="D1357" t="str">
            <v>Ml</v>
          </cell>
          <cell r="E1357">
            <v>0</v>
          </cell>
        </row>
        <row r="1358">
          <cell r="A1358">
            <v>1287</v>
          </cell>
          <cell r="D1358" t="str">
            <v>Ml</v>
          </cell>
          <cell r="E1358">
            <v>0</v>
          </cell>
        </row>
        <row r="1359">
          <cell r="A1359">
            <v>1288</v>
          </cell>
          <cell r="D1359" t="str">
            <v>Ml</v>
          </cell>
          <cell r="E1359">
            <v>0</v>
          </cell>
        </row>
        <row r="1360">
          <cell r="A1360">
            <v>1289</v>
          </cell>
          <cell r="D1360" t="str">
            <v>Ml</v>
          </cell>
          <cell r="E1360">
            <v>0</v>
          </cell>
        </row>
        <row r="1361">
          <cell r="A1361">
            <v>1290</v>
          </cell>
          <cell r="D1361" t="str">
            <v>Ml</v>
          </cell>
          <cell r="E1361">
            <v>0</v>
          </cell>
        </row>
        <row r="1362">
          <cell r="A1362">
            <v>1291</v>
          </cell>
          <cell r="D1362" t="str">
            <v>Ml</v>
          </cell>
          <cell r="E1362">
            <v>0</v>
          </cell>
        </row>
        <row r="1363">
          <cell r="A1363">
            <v>1292</v>
          </cell>
          <cell r="D1363" t="str">
            <v>Ml</v>
          </cell>
          <cell r="E1363">
            <v>0</v>
          </cell>
        </row>
        <row r="1364">
          <cell r="A1364">
            <v>1293</v>
          </cell>
          <cell r="D1364" t="str">
            <v>Ml</v>
          </cell>
          <cell r="E1364">
            <v>0</v>
          </cell>
        </row>
        <row r="1365">
          <cell r="A1365">
            <v>1294</v>
          </cell>
          <cell r="D1365" t="str">
            <v>Ml</v>
          </cell>
          <cell r="E1365">
            <v>0</v>
          </cell>
        </row>
        <row r="1366">
          <cell r="A1366">
            <v>1295</v>
          </cell>
          <cell r="D1366" t="str">
            <v>Ml</v>
          </cell>
          <cell r="E1366">
            <v>0</v>
          </cell>
        </row>
        <row r="1367">
          <cell r="A1367">
            <v>1296</v>
          </cell>
          <cell r="D1367" t="str">
            <v>Ml</v>
          </cell>
          <cell r="E1367">
            <v>0</v>
          </cell>
        </row>
        <row r="1368">
          <cell r="A1368">
            <v>1297</v>
          </cell>
          <cell r="D1368" t="str">
            <v>Ml</v>
          </cell>
          <cell r="E1368">
            <v>0</v>
          </cell>
        </row>
        <row r="1369">
          <cell r="A1369">
            <v>1298</v>
          </cell>
          <cell r="D1369" t="str">
            <v>Ml</v>
          </cell>
          <cell r="E1369">
            <v>0</v>
          </cell>
        </row>
        <row r="1370">
          <cell r="A1370">
            <v>1299</v>
          </cell>
          <cell r="D1370" t="str">
            <v>Ml</v>
          </cell>
          <cell r="E1370">
            <v>0</v>
          </cell>
        </row>
        <row r="1371">
          <cell r="A1371">
            <v>1300</v>
          </cell>
          <cell r="D1371" t="str">
            <v>Ml</v>
          </cell>
          <cell r="E1371">
            <v>0</v>
          </cell>
        </row>
        <row r="1372">
          <cell r="A1372">
            <v>1301</v>
          </cell>
          <cell r="D1372" t="str">
            <v>Ml</v>
          </cell>
          <cell r="E1372">
            <v>0</v>
          </cell>
        </row>
        <row r="1373">
          <cell r="A1373">
            <v>1302</v>
          </cell>
          <cell r="D1373" t="str">
            <v>Ml</v>
          </cell>
          <cell r="E1373">
            <v>0</v>
          </cell>
        </row>
        <row r="1374">
          <cell r="A1374">
            <v>1303</v>
          </cell>
          <cell r="D1374" t="str">
            <v>Ml</v>
          </cell>
          <cell r="E1374">
            <v>0</v>
          </cell>
        </row>
        <row r="1375">
          <cell r="A1375">
            <v>1304</v>
          </cell>
          <cell r="D1375" t="str">
            <v>Ml</v>
          </cell>
          <cell r="E1375">
            <v>0</v>
          </cell>
        </row>
        <row r="1376">
          <cell r="A1376">
            <v>1305</v>
          </cell>
          <cell r="D1376" t="str">
            <v>Ml</v>
          </cell>
          <cell r="E1376">
            <v>0</v>
          </cell>
        </row>
        <row r="1377">
          <cell r="A1377">
            <v>1306</v>
          </cell>
          <cell r="D1377" t="str">
            <v>Ml</v>
          </cell>
          <cell r="E1377">
            <v>0</v>
          </cell>
        </row>
        <row r="1378">
          <cell r="A1378">
            <v>1307</v>
          </cell>
          <cell r="D1378" t="str">
            <v>Ml</v>
          </cell>
          <cell r="E1378">
            <v>0</v>
          </cell>
        </row>
        <row r="1379">
          <cell r="A1379">
            <v>1308</v>
          </cell>
          <cell r="D1379" t="str">
            <v>Ml</v>
          </cell>
          <cell r="E1379">
            <v>0</v>
          </cell>
        </row>
        <row r="1380">
          <cell r="A1380">
            <v>1309</v>
          </cell>
          <cell r="D1380" t="str">
            <v>Ml</v>
          </cell>
          <cell r="E1380">
            <v>0</v>
          </cell>
        </row>
        <row r="1381">
          <cell r="A1381">
            <v>1310</v>
          </cell>
          <cell r="D1381" t="str">
            <v>Ml</v>
          </cell>
          <cell r="E1381">
            <v>0</v>
          </cell>
        </row>
        <row r="1382">
          <cell r="A1382">
            <v>1311</v>
          </cell>
          <cell r="D1382" t="str">
            <v>Ml</v>
          </cell>
          <cell r="E1382">
            <v>0</v>
          </cell>
        </row>
        <row r="1383">
          <cell r="A1383">
            <v>1312</v>
          </cell>
          <cell r="D1383" t="str">
            <v>Ml</v>
          </cell>
          <cell r="E1383">
            <v>0</v>
          </cell>
        </row>
        <row r="1384">
          <cell r="A1384">
            <v>1313</v>
          </cell>
          <cell r="D1384" t="str">
            <v>Ml</v>
          </cell>
          <cell r="E1384">
            <v>0</v>
          </cell>
        </row>
        <row r="1385">
          <cell r="A1385">
            <v>1314</v>
          </cell>
        </row>
        <row r="1386">
          <cell r="A1386">
            <v>1315</v>
          </cell>
        </row>
        <row r="1387">
          <cell r="A1387">
            <v>1316</v>
          </cell>
        </row>
        <row r="1388">
          <cell r="A1388">
            <v>1317</v>
          </cell>
        </row>
        <row r="1391">
          <cell r="A1391" t="str">
            <v>MANO DE OBRA</v>
          </cell>
        </row>
        <row r="1392">
          <cell r="A1392" t="str">
            <v>Código</v>
          </cell>
          <cell r="B1392" t="str">
            <v>Cargo</v>
          </cell>
          <cell r="D1392" t="str">
            <v>JORNAL</v>
          </cell>
          <cell r="E1392" t="str">
            <v>PRESTACIONES</v>
          </cell>
          <cell r="G1392" t="str">
            <v>Fecha</v>
          </cell>
        </row>
        <row r="1393">
          <cell r="A1393">
            <v>1</v>
          </cell>
          <cell r="B1393" t="str">
            <v>Cuadrilla Eléctrica</v>
          </cell>
          <cell r="D1393">
            <v>1174308</v>
          </cell>
          <cell r="E1393">
            <v>1</v>
          </cell>
          <cell r="F1393">
            <v>1174308</v>
          </cell>
          <cell r="G1393">
            <v>37450</v>
          </cell>
          <cell r="H1393">
            <v>285181.47863665124</v>
          </cell>
        </row>
        <row r="1394">
          <cell r="A1394">
            <v>2</v>
          </cell>
          <cell r="B1394" t="str">
            <v>Cuadrilla Civil</v>
          </cell>
          <cell r="D1394">
            <v>1258830</v>
          </cell>
          <cell r="E1394">
            <v>1</v>
          </cell>
          <cell r="F1394">
            <v>1258830</v>
          </cell>
          <cell r="G1394">
            <v>37450</v>
          </cell>
          <cell r="H1394">
            <v>644578.2818628737</v>
          </cell>
        </row>
        <row r="1395">
          <cell r="A1395">
            <v>3</v>
          </cell>
          <cell r="B1395" t="str">
            <v>Cuadrilla Instrumentista</v>
          </cell>
          <cell r="D1395">
            <v>595930</v>
          </cell>
          <cell r="E1395">
            <v>1</v>
          </cell>
          <cell r="F1395">
            <v>419315</v>
          </cell>
          <cell r="G1395">
            <v>37450</v>
          </cell>
          <cell r="H1395">
            <v>295042.93184552772</v>
          </cell>
        </row>
        <row r="1396">
          <cell r="A1396">
            <v>4</v>
          </cell>
          <cell r="B1396" t="str">
            <v>Instrumentista IA</v>
          </cell>
          <cell r="D1396">
            <v>327689</v>
          </cell>
          <cell r="E1396">
            <v>1</v>
          </cell>
          <cell r="F1396">
            <v>230572</v>
          </cell>
          <cell r="H1396">
            <v>162237.92545398686</v>
          </cell>
        </row>
        <row r="1397">
          <cell r="A1397">
            <v>5</v>
          </cell>
          <cell r="B1397" t="str">
            <v>Electricista IA</v>
          </cell>
          <cell r="D1397">
            <v>317806</v>
          </cell>
          <cell r="E1397">
            <v>1</v>
          </cell>
          <cell r="F1397">
            <v>223618</v>
          </cell>
          <cell r="H1397">
            <v>157344.31663488768</v>
          </cell>
        </row>
        <row r="1398">
          <cell r="A1398">
            <v>6</v>
          </cell>
          <cell r="B1398" t="str">
            <v>Electricista I</v>
          </cell>
          <cell r="D1398">
            <v>307771</v>
          </cell>
          <cell r="E1398">
            <v>1</v>
          </cell>
          <cell r="F1398">
            <v>216557</v>
          </cell>
          <cell r="H1398">
            <v>152376.47224511043</v>
          </cell>
        </row>
        <row r="1399">
          <cell r="A1399">
            <v>7</v>
          </cell>
          <cell r="B1399" t="str">
            <v>Pailero I</v>
          </cell>
          <cell r="D1399">
            <v>297821</v>
          </cell>
          <cell r="E1399">
            <v>1</v>
          </cell>
          <cell r="F1399">
            <v>209556</v>
          </cell>
          <cell r="H1399">
            <v>147450.19977491288</v>
          </cell>
        </row>
        <row r="1400">
          <cell r="A1400">
            <v>8</v>
          </cell>
          <cell r="B1400" t="str">
            <v>Electricista II</v>
          </cell>
          <cell r="D1400">
            <v>297821</v>
          </cell>
          <cell r="E1400">
            <v>1</v>
          </cell>
          <cell r="F1400">
            <v>209556</v>
          </cell>
          <cell r="H1400">
            <v>147450.19977491288</v>
          </cell>
        </row>
        <row r="1401">
          <cell r="A1401">
            <v>9</v>
          </cell>
          <cell r="B1401" t="str">
            <v>Chofer</v>
          </cell>
          <cell r="D1401">
            <v>281225</v>
          </cell>
          <cell r="E1401">
            <v>1</v>
          </cell>
          <cell r="F1401">
            <v>197879</v>
          </cell>
          <cell r="H1401">
            <v>139233.80681226274</v>
          </cell>
        </row>
        <row r="1402">
          <cell r="A1402">
            <v>10</v>
          </cell>
          <cell r="B1402" t="str">
            <v>Ayudante</v>
          </cell>
          <cell r="D1402">
            <v>268240</v>
          </cell>
          <cell r="E1402">
            <v>1</v>
          </cell>
          <cell r="F1402">
            <v>188742</v>
          </cell>
          <cell r="H1402">
            <v>132805.00639154081</v>
          </cell>
        </row>
        <row r="1403">
          <cell r="A1403">
            <v>11</v>
          </cell>
          <cell r="B1403" t="str">
            <v>Obrero/aseadora</v>
          </cell>
          <cell r="D1403">
            <v>248538</v>
          </cell>
          <cell r="E1403">
            <v>1</v>
          </cell>
          <cell r="F1403">
            <v>174879</v>
          </cell>
          <cell r="H1403">
            <v>123050.4524044408</v>
          </cell>
        </row>
        <row r="1404">
          <cell r="A1404">
            <v>12</v>
          </cell>
          <cell r="B1404" t="str">
            <v>Aseadora</v>
          </cell>
          <cell r="D1404">
            <v>0</v>
          </cell>
          <cell r="E1404">
            <v>1</v>
          </cell>
          <cell r="F1404">
            <v>0</v>
          </cell>
        </row>
        <row r="1405">
          <cell r="A1405">
            <v>13</v>
          </cell>
          <cell r="D1405">
            <v>0</v>
          </cell>
          <cell r="E1405">
            <v>1</v>
          </cell>
          <cell r="F1405">
            <v>0</v>
          </cell>
        </row>
        <row r="1406">
          <cell r="A1406">
            <v>14</v>
          </cell>
          <cell r="D1406">
            <v>0</v>
          </cell>
          <cell r="E1406">
            <v>1</v>
          </cell>
          <cell r="F1406">
            <v>0</v>
          </cell>
        </row>
        <row r="1407">
          <cell r="A1407">
            <v>15</v>
          </cell>
          <cell r="D1407">
            <v>0</v>
          </cell>
          <cell r="E1407">
            <v>1</v>
          </cell>
          <cell r="F1407">
            <v>0</v>
          </cell>
          <cell r="I1407">
            <v>7381.5619103942654</v>
          </cell>
        </row>
        <row r="1408">
          <cell r="A1408">
            <v>16</v>
          </cell>
          <cell r="D1408">
            <v>0</v>
          </cell>
          <cell r="E1408">
            <v>1</v>
          </cell>
          <cell r="F1408">
            <v>0</v>
          </cell>
        </row>
        <row r="1409">
          <cell r="A1409">
            <v>17</v>
          </cell>
          <cell r="D1409">
            <v>0</v>
          </cell>
          <cell r="E1409">
            <v>1</v>
          </cell>
          <cell r="F1409">
            <v>0</v>
          </cell>
        </row>
        <row r="1410">
          <cell r="A1410">
            <v>18</v>
          </cell>
          <cell r="D1410">
            <v>0</v>
          </cell>
          <cell r="E1410">
            <v>1.51</v>
          </cell>
          <cell r="F1410">
            <v>0</v>
          </cell>
        </row>
        <row r="1411">
          <cell r="A1411">
            <v>19</v>
          </cell>
          <cell r="D1411">
            <v>0</v>
          </cell>
          <cell r="E1411">
            <v>1.51</v>
          </cell>
          <cell r="F1411">
            <v>0</v>
          </cell>
        </row>
        <row r="1412">
          <cell r="A1412">
            <v>20</v>
          </cell>
          <cell r="D1412">
            <v>0</v>
          </cell>
          <cell r="E1412">
            <v>1.51</v>
          </cell>
          <cell r="F1412">
            <v>0</v>
          </cell>
        </row>
        <row r="1413">
          <cell r="A1413">
            <v>21</v>
          </cell>
          <cell r="D1413">
            <v>0</v>
          </cell>
          <cell r="E1413">
            <v>1</v>
          </cell>
          <cell r="F1413">
            <v>0</v>
          </cell>
        </row>
        <row r="1414">
          <cell r="A1414">
            <v>22</v>
          </cell>
          <cell r="D1414">
            <v>0</v>
          </cell>
          <cell r="E1414">
            <v>1</v>
          </cell>
          <cell r="F1414">
            <v>0</v>
          </cell>
        </row>
        <row r="1415">
          <cell r="A1415">
            <v>23</v>
          </cell>
          <cell r="D1415">
            <v>0</v>
          </cell>
          <cell r="E1415">
            <v>1</v>
          </cell>
          <cell r="F1415">
            <v>0</v>
          </cell>
        </row>
        <row r="1416">
          <cell r="A1416">
            <v>24</v>
          </cell>
          <cell r="D1416">
            <v>0</v>
          </cell>
          <cell r="E1416">
            <v>1</v>
          </cell>
          <cell r="F1416">
            <v>0</v>
          </cell>
        </row>
        <row r="1417">
          <cell r="B1417" t="str">
            <v>SALARIOS CONVENCIONALES DE ECOPETROL</v>
          </cell>
        </row>
        <row r="1418">
          <cell r="D1418" t="str">
            <v>JORNAL+PS</v>
          </cell>
          <cell r="F1418" t="str">
            <v>JORNAL</v>
          </cell>
        </row>
        <row r="1419">
          <cell r="A1419">
            <v>25</v>
          </cell>
          <cell r="B1419" t="str">
            <v>ING. RESID.</v>
          </cell>
          <cell r="D1419">
            <v>514664</v>
          </cell>
          <cell r="E1419">
            <v>2.1234033330000002</v>
          </cell>
          <cell r="F1419">
            <v>170544</v>
          </cell>
          <cell r="G1419">
            <v>36751</v>
          </cell>
          <cell r="H1419">
            <v>120000</v>
          </cell>
        </row>
        <row r="1420">
          <cell r="A1420">
            <v>26</v>
          </cell>
          <cell r="B1420" t="str">
            <v>ADMINIST.</v>
          </cell>
          <cell r="D1420">
            <v>432950</v>
          </cell>
          <cell r="E1420">
            <v>2.1435219999999999</v>
          </cell>
          <cell r="F1420">
            <v>142120</v>
          </cell>
          <cell r="G1420">
            <v>36751</v>
          </cell>
          <cell r="H1420">
            <v>100000</v>
          </cell>
        </row>
        <row r="1421">
          <cell r="A1421">
            <v>27</v>
          </cell>
          <cell r="B1421" t="str">
            <v>INS. SEGUR.</v>
          </cell>
          <cell r="D1421">
            <v>400263</v>
          </cell>
          <cell r="E1421">
            <v>2.1540184779999998</v>
          </cell>
          <cell r="F1421">
            <v>130750</v>
          </cell>
          <cell r="G1421">
            <v>36751</v>
          </cell>
          <cell r="H1421">
            <v>92000</v>
          </cell>
        </row>
        <row r="1422">
          <cell r="A1422">
            <v>28</v>
          </cell>
          <cell r="B1422" t="str">
            <v>CONT. PROY.</v>
          </cell>
          <cell r="D1422">
            <v>400263</v>
          </cell>
          <cell r="E1422">
            <v>2.1540184779999998</v>
          </cell>
          <cell r="F1422">
            <v>130750</v>
          </cell>
          <cell r="G1422">
            <v>36751</v>
          </cell>
          <cell r="H1422">
            <v>92000</v>
          </cell>
        </row>
        <row r="1423">
          <cell r="A1423">
            <v>29</v>
          </cell>
          <cell r="B1423" t="str">
            <v>SUP. OBRAS</v>
          </cell>
          <cell r="D1423">
            <v>318550</v>
          </cell>
          <cell r="E1423">
            <v>2.190465278</v>
          </cell>
          <cell r="F1423">
            <v>102326</v>
          </cell>
          <cell r="G1423">
            <v>36751</v>
          </cell>
          <cell r="H1423">
            <v>72000</v>
          </cell>
        </row>
        <row r="1424">
          <cell r="A1424">
            <v>30</v>
          </cell>
          <cell r="B1424" t="str">
            <v>ALMACEN</v>
          </cell>
          <cell r="D1424">
            <v>220356</v>
          </cell>
          <cell r="E1424">
            <v>2.4243933329999998</v>
          </cell>
          <cell r="F1424">
            <v>63954</v>
          </cell>
          <cell r="G1424">
            <v>36751</v>
          </cell>
          <cell r="H1424">
            <v>45000</v>
          </cell>
        </row>
        <row r="1425">
          <cell r="A1425">
            <v>31</v>
          </cell>
          <cell r="B1425" t="str">
            <v>Electricista 1A (G9)</v>
          </cell>
          <cell r="D1425">
            <v>177630</v>
          </cell>
          <cell r="E1425">
            <v>2.3170000000000002</v>
          </cell>
          <cell r="F1425">
            <v>53943</v>
          </cell>
          <cell r="G1425">
            <v>37201</v>
          </cell>
          <cell r="H1425">
            <v>37956</v>
          </cell>
        </row>
        <row r="1426">
          <cell r="A1426">
            <v>32</v>
          </cell>
          <cell r="B1426" t="str">
            <v>Instrumentista I (G8)</v>
          </cell>
          <cell r="D1426">
            <v>155761</v>
          </cell>
          <cell r="E1426">
            <v>2.398205623</v>
          </cell>
          <cell r="F1426">
            <v>45700</v>
          </cell>
          <cell r="G1426">
            <v>36751</v>
          </cell>
          <cell r="H1426">
            <v>32156</v>
          </cell>
        </row>
        <row r="1427">
          <cell r="A1427">
            <v>33</v>
          </cell>
          <cell r="B1427" t="str">
            <v>Electricista I (G8)</v>
          </cell>
          <cell r="D1427">
            <v>165967</v>
          </cell>
          <cell r="E1427">
            <v>2.339</v>
          </cell>
          <cell r="F1427">
            <v>49927</v>
          </cell>
          <cell r="G1427">
            <v>37201</v>
          </cell>
          <cell r="H1427">
            <v>35130</v>
          </cell>
        </row>
        <row r="1428">
          <cell r="A1428">
            <v>34</v>
          </cell>
          <cell r="B1428" t="str">
            <v>Auxiliar de Ingeniería I (G7)</v>
          </cell>
          <cell r="D1428">
            <v>161336</v>
          </cell>
          <cell r="E1428">
            <v>2.3479999999999999</v>
          </cell>
          <cell r="F1428">
            <v>48348</v>
          </cell>
          <cell r="G1428">
            <v>37201</v>
          </cell>
          <cell r="H1428">
            <v>34019</v>
          </cell>
        </row>
        <row r="1429">
          <cell r="A1429">
            <v>35</v>
          </cell>
          <cell r="B1429" t="str">
            <v>Topógrafo (G7)</v>
          </cell>
          <cell r="D1429">
            <v>151607</v>
          </cell>
          <cell r="E1429">
            <v>2.4104659750000001</v>
          </cell>
          <cell r="F1429">
            <v>44255</v>
          </cell>
          <cell r="G1429">
            <v>36751</v>
          </cell>
          <cell r="H1429">
            <v>31139</v>
          </cell>
        </row>
        <row r="1430">
          <cell r="A1430">
            <v>36</v>
          </cell>
          <cell r="B1430" t="str">
            <v>Soldador II (G6)</v>
          </cell>
          <cell r="D1430">
            <v>149278</v>
          </cell>
          <cell r="E1430">
            <v>2.4176943959999999</v>
          </cell>
          <cell r="F1430">
            <v>43445</v>
          </cell>
          <cell r="G1430">
            <v>36751</v>
          </cell>
          <cell r="H1430">
            <v>30569</v>
          </cell>
        </row>
        <row r="1431">
          <cell r="A1431">
            <v>37</v>
          </cell>
          <cell r="B1431" t="str">
            <v>Electricista II (G6)</v>
          </cell>
          <cell r="D1431">
            <v>149278</v>
          </cell>
          <cell r="E1431">
            <v>2.4176943959999999</v>
          </cell>
          <cell r="F1431">
            <v>43445</v>
          </cell>
          <cell r="G1431">
            <v>36751</v>
          </cell>
          <cell r="H1431">
            <v>30569</v>
          </cell>
        </row>
        <row r="1432">
          <cell r="A1432">
            <v>38</v>
          </cell>
          <cell r="B1432" t="str">
            <v>Albañil I (G5)</v>
          </cell>
          <cell r="D1432">
            <v>155450</v>
          </cell>
          <cell r="E1432">
            <v>2.3620000000000001</v>
          </cell>
          <cell r="F1432">
            <v>46308</v>
          </cell>
          <cell r="G1432">
            <v>36751</v>
          </cell>
          <cell r="H1432">
            <v>32584</v>
          </cell>
        </row>
        <row r="1433">
          <cell r="A1433">
            <v>39</v>
          </cell>
          <cell r="B1433" t="str">
            <v>Soldador III (G4)</v>
          </cell>
          <cell r="D1433">
            <v>141901</v>
          </cell>
          <cell r="E1433">
            <v>2.4424732300000001</v>
          </cell>
          <cell r="F1433">
            <v>40879</v>
          </cell>
          <cell r="G1433">
            <v>36751</v>
          </cell>
          <cell r="H1433">
            <v>28764</v>
          </cell>
        </row>
        <row r="1434">
          <cell r="A1434">
            <v>40</v>
          </cell>
          <cell r="B1434" t="str">
            <v>Operario automotriz (G4)</v>
          </cell>
          <cell r="D1434">
            <v>141901</v>
          </cell>
          <cell r="E1434">
            <v>2.4424732300000001</v>
          </cell>
          <cell r="F1434">
            <v>40879</v>
          </cell>
          <cell r="G1434">
            <v>36751</v>
          </cell>
          <cell r="H1434">
            <v>28764</v>
          </cell>
        </row>
        <row r="1435">
          <cell r="A1435">
            <v>41</v>
          </cell>
          <cell r="B1435" t="str">
            <v>Albañil II (G4)</v>
          </cell>
          <cell r="D1435">
            <v>141901</v>
          </cell>
          <cell r="E1435">
            <v>2.4424732300000001</v>
          </cell>
          <cell r="F1435">
            <v>40879</v>
          </cell>
          <cell r="G1435">
            <v>37201</v>
          </cell>
          <cell r="H1435">
            <v>28764</v>
          </cell>
        </row>
        <row r="1436">
          <cell r="A1436">
            <v>42</v>
          </cell>
          <cell r="B1436" t="str">
            <v>Ayudante Técnico (G3)</v>
          </cell>
          <cell r="D1436">
            <v>147527</v>
          </cell>
          <cell r="E1436">
            <v>2.3809999999999998</v>
          </cell>
          <cell r="F1436">
            <v>43597</v>
          </cell>
          <cell r="G1436">
            <v>37201</v>
          </cell>
          <cell r="H1436">
            <v>30676</v>
          </cell>
        </row>
        <row r="1437">
          <cell r="A1437">
            <v>43</v>
          </cell>
          <cell r="B1437" t="str">
            <v>Obrero I (G2)</v>
          </cell>
          <cell r="D1437">
            <v>134487</v>
          </cell>
          <cell r="E1437">
            <v>2.4707373189999999</v>
          </cell>
          <cell r="F1437">
            <v>38300</v>
          </cell>
          <cell r="G1437">
            <v>36751</v>
          </cell>
          <cell r="H1437">
            <v>26949</v>
          </cell>
        </row>
        <row r="1438">
          <cell r="A1438">
            <v>44</v>
          </cell>
          <cell r="B1438" t="str">
            <v>Obrero II (G1)</v>
          </cell>
          <cell r="D1438">
            <v>135261</v>
          </cell>
          <cell r="E1438">
            <v>2.4169999999999998</v>
          </cell>
          <cell r="F1438">
            <v>39377</v>
          </cell>
          <cell r="G1438">
            <v>37201</v>
          </cell>
          <cell r="H1438">
            <v>27707</v>
          </cell>
        </row>
        <row r="1439">
          <cell r="A1439">
            <v>45</v>
          </cell>
          <cell r="D1439">
            <v>0</v>
          </cell>
          <cell r="F1439">
            <v>0</v>
          </cell>
        </row>
        <row r="1440">
          <cell r="A1440">
            <v>46</v>
          </cell>
          <cell r="B1440" t="str">
            <v>Trámites ante CODENSA</v>
          </cell>
          <cell r="D1440">
            <v>2000000</v>
          </cell>
          <cell r="F1440" t="str">
            <v>Global</v>
          </cell>
          <cell r="G1440">
            <v>36542</v>
          </cell>
        </row>
        <row r="1441">
          <cell r="A1441" t="str">
            <v>TRANSPORTE</v>
          </cell>
        </row>
        <row r="1442">
          <cell r="A1442" t="str">
            <v>Código</v>
          </cell>
          <cell r="B1442" t="str">
            <v>Descripción Transporte</v>
          </cell>
          <cell r="D1442" t="str">
            <v>UNIDAD</v>
          </cell>
          <cell r="E1442" t="str">
            <v>TARIFA</v>
          </cell>
          <cell r="G1442" t="str">
            <v>Fecha</v>
          </cell>
        </row>
        <row r="1443">
          <cell r="A1443">
            <v>1</v>
          </cell>
          <cell r="B1443" t="str">
            <v xml:space="preserve">Transporte Materiales </v>
          </cell>
          <cell r="D1443" t="str">
            <v>Viaje</v>
          </cell>
          <cell r="E1443">
            <v>1149252.32</v>
          </cell>
          <cell r="G1443">
            <v>36751</v>
          </cell>
          <cell r="H1443">
            <v>808650</v>
          </cell>
        </row>
        <row r="1444">
          <cell r="A1444">
            <v>2</v>
          </cell>
          <cell r="B1444" t="str">
            <v>Transporte Personal</v>
          </cell>
          <cell r="D1444" t="str">
            <v>Día</v>
          </cell>
          <cell r="E1444">
            <v>221706.99</v>
          </cell>
          <cell r="G1444">
            <v>36751</v>
          </cell>
          <cell r="H1444">
            <v>156000</v>
          </cell>
        </row>
        <row r="1445">
          <cell r="A1445">
            <v>3</v>
          </cell>
          <cell r="B1445" t="str">
            <v>Transporte Herramientas/equipos</v>
          </cell>
          <cell r="D1445" t="str">
            <v>Viaje</v>
          </cell>
          <cell r="E1445">
            <v>198967.82</v>
          </cell>
          <cell r="G1445">
            <v>36751</v>
          </cell>
          <cell r="H1445">
            <v>140000</v>
          </cell>
        </row>
        <row r="1446">
          <cell r="A1446">
            <v>4</v>
          </cell>
          <cell r="B1446" t="str">
            <v>Bus</v>
          </cell>
          <cell r="D1446" t="str">
            <v>Día</v>
          </cell>
          <cell r="E1446">
            <v>162016.65</v>
          </cell>
          <cell r="G1446">
            <v>36751</v>
          </cell>
          <cell r="H1446">
            <v>113999.99999999999</v>
          </cell>
        </row>
        <row r="1447">
          <cell r="A1447">
            <v>5</v>
          </cell>
          <cell r="B1447" t="str">
            <v>Campero</v>
          </cell>
          <cell r="D1447" t="str">
            <v>Día</v>
          </cell>
          <cell r="E1447">
            <v>121512.49</v>
          </cell>
          <cell r="G1447">
            <v>36751</v>
          </cell>
          <cell r="H1447">
            <v>85499.999999999985</v>
          </cell>
        </row>
      </sheetData>
      <sheetData sheetId="3">
        <row r="8">
          <cell r="B8" t="str">
            <v>ME 2,1</v>
          </cell>
          <cell r="C8" t="str">
            <v>Suministro y tendido de tuberia subterranea 2" PVC</v>
          </cell>
          <cell r="D8" t="str">
            <v>ML</v>
          </cell>
          <cell r="E8">
            <v>114</v>
          </cell>
        </row>
        <row r="9">
          <cell r="B9" t="str">
            <v>ME 2,2</v>
          </cell>
          <cell r="C9" t="str">
            <v>Suministro y tendido de tuberia subterranea 3" PVC</v>
          </cell>
          <cell r="D9" t="str">
            <v>ML</v>
          </cell>
          <cell r="E9">
            <v>66</v>
          </cell>
        </row>
        <row r="10">
          <cell r="B10" t="str">
            <v>ME 2,3</v>
          </cell>
          <cell r="C10" t="str">
            <v xml:space="preserve">Salidas atub up de 2" </v>
          </cell>
          <cell r="D10" t="str">
            <v>UN</v>
          </cell>
          <cell r="E10">
            <v>15</v>
          </cell>
        </row>
        <row r="11">
          <cell r="B11" t="str">
            <v>ME 2,4</v>
          </cell>
          <cell r="C11" t="str">
            <v xml:space="preserve">Salidas stub up de 3" </v>
          </cell>
          <cell r="D11" t="str">
            <v>UN</v>
          </cell>
          <cell r="E11">
            <v>16</v>
          </cell>
        </row>
        <row r="12">
          <cell r="B12" t="str">
            <v>ME 2,5</v>
          </cell>
          <cell r="C12" t="str">
            <v>Cajas de halado</v>
          </cell>
          <cell r="D12" t="str">
            <v>UN</v>
          </cell>
          <cell r="E12">
            <v>4</v>
          </cell>
        </row>
        <row r="13">
          <cell r="B13" t="str">
            <v>ME 2,6</v>
          </cell>
          <cell r="C13" t="str">
            <v>Suministro e instalacion de cable monopolar 1/0 AWG THHN</v>
          </cell>
          <cell r="D13" t="str">
            <v>ML</v>
          </cell>
          <cell r="E13">
            <v>300</v>
          </cell>
        </row>
        <row r="14">
          <cell r="B14" t="str">
            <v>ME 2,7</v>
          </cell>
          <cell r="C14" t="str">
            <v>Sum/nistro e instalacion de transformador de 112.5 KVA 480V/227-120V</v>
          </cell>
          <cell r="D14" t="str">
            <v>UN</v>
          </cell>
          <cell r="E14">
            <v>0</v>
          </cell>
        </row>
        <row r="15">
          <cell r="B15" t="str">
            <v>ME 2,8</v>
          </cell>
          <cell r="C15" t="str">
            <v>Suministro e instalacion de tablero de distribucion</v>
          </cell>
          <cell r="D15" t="str">
            <v>UN</v>
          </cell>
          <cell r="E15">
            <v>0</v>
          </cell>
        </row>
        <row r="16">
          <cell r="B16" t="str">
            <v>ME 2,9</v>
          </cell>
          <cell r="C16" t="str">
            <v>Suministro e instalacion de sistema de proteccion contra descargas atmosfericas.</v>
          </cell>
          <cell r="D16" t="str">
            <v>Gl</v>
          </cell>
          <cell r="E16">
            <v>1</v>
          </cell>
        </row>
        <row r="17">
          <cell r="B17" t="str">
            <v>ME 2,10</v>
          </cell>
          <cell r="C17" t="str">
            <v>Suministro e instalacion de cable desnudo 6 AWG</v>
          </cell>
          <cell r="D17" t="str">
            <v>ML</v>
          </cell>
          <cell r="E17">
            <v>85.2</v>
          </cell>
        </row>
        <row r="18">
          <cell r="B18" t="str">
            <v>ME 2,11</v>
          </cell>
          <cell r="C18" t="str">
            <v>Suministro e instalacion de breaker de 300 Amp en MCC</v>
          </cell>
          <cell r="D18" t="str">
            <v>GB</v>
          </cell>
          <cell r="E18">
            <v>1</v>
          </cell>
        </row>
        <row r="19">
          <cell r="B19" t="str">
            <v>ME 2,12</v>
          </cell>
          <cell r="C19" t="str">
            <v>Suministro y tendido de tuberia subterranea de 1" PVC</v>
          </cell>
          <cell r="D19" t="str">
            <v>ML</v>
          </cell>
          <cell r="E19">
            <v>18</v>
          </cell>
        </row>
        <row r="20">
          <cell r="B20" t="str">
            <v>ME 2,13</v>
          </cell>
          <cell r="C20" t="str">
            <v>Suministro e instalacion de malla a tierra</v>
          </cell>
          <cell r="D20" t="str">
            <v>GB</v>
          </cell>
          <cell r="E20">
            <v>0</v>
          </cell>
        </row>
        <row r="21">
          <cell r="B21" t="str">
            <v>ME 2,14</v>
          </cell>
          <cell r="C21" t="str">
            <v>Alquiler de transformador de 75 KVA 480/208/120 V</v>
          </cell>
          <cell r="D21" t="str">
            <v>MES</v>
          </cell>
          <cell r="E21">
            <v>0</v>
          </cell>
        </row>
        <row r="22">
          <cell r="B22" t="str">
            <v>ME 2,15</v>
          </cell>
          <cell r="C22" t="str">
            <v>Suministro e instalacion de accionamiento de transferencia manual de 300 AMP.</v>
          </cell>
          <cell r="D22" t="str">
            <v>GB</v>
          </cell>
          <cell r="E22">
            <v>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c"/>
      <sheetName val="Items"/>
      <sheetName val="Pedido"/>
    </sheetNames>
    <sheetDataSet>
      <sheetData sheetId="0"/>
      <sheetData sheetId="1">
        <row r="9">
          <cell r="L9">
            <v>0</v>
          </cell>
        </row>
        <row r="22">
          <cell r="D22">
            <v>0.7</v>
          </cell>
        </row>
      </sheetData>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ión"/>
      <sheetName val="Sanitaria"/>
      <sheetName val="CPVC"/>
      <sheetName val="CANALES"/>
      <sheetName val="Conduit"/>
      <sheetName val="Union-Z"/>
      <sheetName val="NOVAFORT"/>
      <sheetName val="Alcantarillado"/>
      <sheetName val="Cobre"/>
      <sheetName val="Galvanizado"/>
      <sheetName val="PRES.AGRI"/>
      <sheetName val="CORR.DREN"/>
      <sheetName val="POZOS."/>
      <sheetName val="RIEGO-CONDUCC."/>
      <sheetName val="RIEGO MOVIL"/>
      <sheetName val="GEOMECANICO"/>
      <sheetName val="POLIETILENO "/>
      <sheetName val="GAS "/>
      <sheetName val="REFERENCIAS BANN"/>
      <sheetName val="PRESION"/>
      <sheetName val="PRESION (2)"/>
      <sheetName val="SANITARIA (2)"/>
      <sheetName val="CONDUIT (2)"/>
      <sheetName val="UNION-PLATINO"/>
      <sheetName val="UNION-PLATINO (2)"/>
      <sheetName val="UNION-PLATINO (3)"/>
      <sheetName val="UNION-PLATINO (4)"/>
      <sheetName val="BIAXIAL (2)"/>
      <sheetName val="NOVALOC"/>
      <sheetName val="PEAD"/>
      <sheetName val="PEAD 1"/>
      <sheetName val="PEAD 2"/>
      <sheetName val="POZOS"/>
      <sheetName val="GAS"/>
    </sheetNames>
    <sheetDataSet>
      <sheetData sheetId="0"/>
      <sheetData sheetId="1"/>
      <sheetData sheetId="2"/>
      <sheetData sheetId="3"/>
      <sheetData sheetId="4"/>
      <sheetData sheetId="5"/>
      <sheetData sheetId="6"/>
      <sheetData sheetId="7"/>
      <sheetData sheetId="8"/>
      <sheetData sheetId="9"/>
      <sheetData sheetId="10">
        <row r="1">
          <cell r="B1" t="str">
            <v>Sistema de Tubería y Accesorios</v>
          </cell>
          <cell r="D1" t="str">
            <v>Sistema de Tubería y Accesorios</v>
          </cell>
        </row>
        <row r="2">
          <cell r="B2" t="str">
            <v>Presión Uso Agricola PAVCO</v>
          </cell>
          <cell r="D2" t="str">
            <v>Presión Uso Agricola PAVCO</v>
          </cell>
        </row>
        <row r="3">
          <cell r="B3" t="str">
            <v>Lista de Precios</v>
          </cell>
          <cell r="D3" t="str">
            <v>Lista de Precios</v>
          </cell>
        </row>
        <row r="5">
          <cell r="B5">
            <v>1</v>
          </cell>
          <cell r="D5">
            <v>1</v>
          </cell>
        </row>
        <row r="6">
          <cell r="B6" t="str">
            <v>PRECIOS: NO INCLUYEN I.V.A.</v>
          </cell>
          <cell r="D6" t="str">
            <v>PRECIOS:  INCLUYEN  EL  I.V.A.</v>
          </cell>
          <cell r="I6" t="str">
            <v>FECHA:</v>
          </cell>
          <cell r="J6" t="str">
            <v>Septiembre 1 de 1998</v>
          </cell>
          <cell r="K6" t="str">
            <v>FECHA:</v>
          </cell>
          <cell r="M6" t="str">
            <v>JUNIO 17 DE 2004</v>
          </cell>
        </row>
        <row r="7">
          <cell r="K7" t="str">
            <v>REEMPLAZA</v>
          </cell>
          <cell r="M7" t="str">
            <v>OCTUBRE 1 DE 2003</v>
          </cell>
        </row>
        <row r="9">
          <cell r="B9" t="str">
            <v>ALZA</v>
          </cell>
          <cell r="C9" t="str">
            <v>$/KILO</v>
          </cell>
          <cell r="D9" t="str">
            <v>Referencia</v>
          </cell>
          <cell r="E9" t="str">
            <v>Diámetro</v>
          </cell>
          <cell r="F9" t="str">
            <v>Referencia</v>
          </cell>
          <cell r="G9" t="str">
            <v>Diámetro</v>
          </cell>
          <cell r="H9" t="str">
            <v>Precio por Metro</v>
          </cell>
        </row>
        <row r="10">
          <cell r="B10" t="str">
            <v>Tramos de 6 metros</v>
          </cell>
          <cell r="D10" t="str">
            <v>Tramos de 6 metros</v>
          </cell>
        </row>
        <row r="11">
          <cell r="B11" t="e">
            <v>#VALUE!</v>
          </cell>
          <cell r="C11" t="e">
            <v>#VALUE!</v>
          </cell>
          <cell r="D11" t="str">
            <v>Extremos lisos</v>
          </cell>
        </row>
        <row r="12">
          <cell r="B12" t="e">
            <v>#VALUE!</v>
          </cell>
          <cell r="C12" t="e">
            <v>#VALUE!</v>
          </cell>
          <cell r="D12" t="str">
            <v>RDE   Presión de</v>
          </cell>
        </row>
        <row r="13">
          <cell r="B13" t="e">
            <v>#VALUE!</v>
          </cell>
          <cell r="C13" t="e">
            <v>#VALUE!</v>
          </cell>
          <cell r="D13" t="str">
            <v xml:space="preserve">      trabajo a</v>
          </cell>
        </row>
        <row r="14">
          <cell r="B14" t="e">
            <v>#VALUE!</v>
          </cell>
          <cell r="C14" t="e">
            <v>#VALUE!</v>
          </cell>
          <cell r="D14" t="str">
            <v xml:space="preserve">      23°C psi</v>
          </cell>
        </row>
        <row r="15">
          <cell r="B15" t="e">
            <v>#VALUE!</v>
          </cell>
          <cell r="C15" t="e">
            <v>#VALUE!</v>
          </cell>
          <cell r="D15" t="str">
            <v>0150201001</v>
          </cell>
          <cell r="E15" t="str">
            <v>1/2</v>
          </cell>
          <cell r="F15">
            <v>150202004</v>
          </cell>
          <cell r="G15" t="str">
            <v>1/2</v>
          </cell>
          <cell r="H15" t="str">
            <v>$</v>
          </cell>
          <cell r="I15">
            <v>1615.0679999999998</v>
          </cell>
        </row>
        <row r="16">
          <cell r="B16" t="e">
            <v>#VALUE!</v>
          </cell>
          <cell r="C16" t="e">
            <v>#VALUE!</v>
          </cell>
          <cell r="D16" t="str">
            <v>0150301001</v>
          </cell>
          <cell r="E16" t="str">
            <v>3/4</v>
          </cell>
          <cell r="F16">
            <v>150302004</v>
          </cell>
          <cell r="G16" t="str">
            <v>3/4</v>
          </cell>
          <cell r="H16" t="str">
            <v>$</v>
          </cell>
          <cell r="I16">
            <v>2152.2059999999997</v>
          </cell>
        </row>
        <row r="17">
          <cell r="B17" t="e">
            <v>#VALUE!</v>
          </cell>
          <cell r="C17" t="e">
            <v>#VALUE!</v>
          </cell>
          <cell r="D17" t="str">
            <v>0150401001</v>
          </cell>
          <cell r="E17" t="str">
            <v>1</v>
          </cell>
          <cell r="F17">
            <v>150402004</v>
          </cell>
          <cell r="G17">
            <v>1088.5714285714287</v>
          </cell>
          <cell r="I17">
            <v>3364.1159999999995</v>
          </cell>
        </row>
        <row r="18">
          <cell r="B18" t="e">
            <v>#VALUE!</v>
          </cell>
          <cell r="C18" t="e">
            <v>#VALUE!</v>
          </cell>
          <cell r="D18" t="str">
            <v>0150501001</v>
          </cell>
          <cell r="E18" t="str">
            <v>1-1/4</v>
          </cell>
          <cell r="F18">
            <v>150502003</v>
          </cell>
          <cell r="G18">
            <v>1588.5714285714287</v>
          </cell>
          <cell r="I18">
            <v>5055.9179999999997</v>
          </cell>
        </row>
        <row r="19">
          <cell r="B19" t="e">
            <v>#VALUE!</v>
          </cell>
          <cell r="C19" t="e">
            <v>#VALUE!</v>
          </cell>
          <cell r="D19" t="str">
            <v>0150601001</v>
          </cell>
          <cell r="E19" t="str">
            <v>1-1/2</v>
          </cell>
          <cell r="F19">
            <v>150602003</v>
          </cell>
          <cell r="G19">
            <v>2017.1428571428573</v>
          </cell>
          <cell r="I19">
            <v>6420.0779999999995</v>
          </cell>
        </row>
        <row r="20">
          <cell r="B20" t="e">
            <v>#VALUE!</v>
          </cell>
          <cell r="C20" t="e">
            <v>#VALUE!</v>
          </cell>
        </row>
        <row r="21">
          <cell r="B21" t="e">
            <v>#VALUE!</v>
          </cell>
          <cell r="C21" t="e">
            <v>#VALUE!</v>
          </cell>
          <cell r="D21" t="str">
            <v>Referencia</v>
          </cell>
          <cell r="E21" t="str">
            <v>Diámetro</v>
          </cell>
          <cell r="F21" t="str">
            <v>Referencia</v>
          </cell>
          <cell r="G21" t="str">
            <v>Diámetro</v>
          </cell>
          <cell r="H21" t="str">
            <v>Precio por Metro</v>
          </cell>
        </row>
        <row r="22">
          <cell r="B22" t="e">
            <v>#VALUE!</v>
          </cell>
          <cell r="C22" t="e">
            <v>#VALUE!</v>
          </cell>
          <cell r="D22" t="str">
            <v>Tramos de 6 metros</v>
          </cell>
        </row>
        <row r="23">
          <cell r="B23" t="e">
            <v>#VALUE!</v>
          </cell>
          <cell r="C23" t="e">
            <v>#VALUE!</v>
          </cell>
          <cell r="D23" t="str">
            <v>campana Union Z</v>
          </cell>
        </row>
        <row r="24">
          <cell r="B24" t="e">
            <v>#VALUE!</v>
          </cell>
          <cell r="C24" t="e">
            <v>#VALUE!</v>
          </cell>
          <cell r="D24" t="str">
            <v>RDE   Presión de</v>
          </cell>
        </row>
        <row r="25">
          <cell r="B25" t="e">
            <v>#VALUE!</v>
          </cell>
          <cell r="C25" t="e">
            <v>#VALUE!</v>
          </cell>
          <cell r="D25" t="str">
            <v xml:space="preserve">      trabajo a</v>
          </cell>
        </row>
        <row r="26">
          <cell r="B26" t="e">
            <v>#VALUE!</v>
          </cell>
          <cell r="C26" t="e">
            <v>#VALUE!</v>
          </cell>
          <cell r="D26" t="str">
            <v xml:space="preserve">      23°C psi</v>
          </cell>
        </row>
        <row r="27">
          <cell r="B27" t="e">
            <v>#VALUE!</v>
          </cell>
          <cell r="C27" t="e">
            <v>#VALUE!</v>
          </cell>
          <cell r="D27" t="str">
            <v>0210702003</v>
          </cell>
          <cell r="E27" t="str">
            <v>2</v>
          </cell>
          <cell r="F27" t="str">
            <v>0210702003</v>
          </cell>
          <cell r="G27" t="str">
            <v>2</v>
          </cell>
          <cell r="H27" t="str">
            <v>$</v>
          </cell>
          <cell r="I27">
            <v>4836.6779999999999</v>
          </cell>
        </row>
        <row r="28">
          <cell r="B28" t="e">
            <v>#VALUE!</v>
          </cell>
          <cell r="C28" t="e">
            <v>#VALUE!</v>
          </cell>
          <cell r="D28" t="str">
            <v>0210702004</v>
          </cell>
          <cell r="E28" t="str">
            <v>2</v>
          </cell>
          <cell r="F28" t="str">
            <v>0210702004</v>
          </cell>
          <cell r="G28" t="str">
            <v>2</v>
          </cell>
          <cell r="H28" t="str">
            <v>$</v>
          </cell>
          <cell r="I28">
            <v>4029.1439999999998</v>
          </cell>
        </row>
        <row r="29">
          <cell r="B29" t="e">
            <v>#VALUE!</v>
          </cell>
          <cell r="C29" t="e">
            <v>#VALUE!</v>
          </cell>
          <cell r="D29" t="str">
            <v>0210902004</v>
          </cell>
          <cell r="E29" t="str">
            <v>3</v>
          </cell>
          <cell r="F29" t="str">
            <v>0210902004</v>
          </cell>
          <cell r="G29">
            <v>4531.4285714285716</v>
          </cell>
          <cell r="I29">
            <v>8270.2199999999993</v>
          </cell>
        </row>
        <row r="30">
          <cell r="B30" t="e">
            <v>#VALUE!</v>
          </cell>
          <cell r="C30" t="e">
            <v>#VALUE!</v>
          </cell>
          <cell r="D30" t="str">
            <v>0210902005</v>
          </cell>
          <cell r="E30" t="str">
            <v>3</v>
          </cell>
          <cell r="F30" t="str">
            <v>0210902005</v>
          </cell>
          <cell r="G30" t="str">
            <v>3</v>
          </cell>
          <cell r="H30" t="str">
            <v>$</v>
          </cell>
          <cell r="I30">
            <v>6923.1119999999992</v>
          </cell>
        </row>
        <row r="31">
          <cell r="B31" t="e">
            <v>#VALUE!</v>
          </cell>
          <cell r="C31" t="e">
            <v>#VALUE!</v>
          </cell>
          <cell r="D31" t="str">
            <v>0211002005</v>
          </cell>
          <cell r="E31" t="str">
            <v>4</v>
          </cell>
          <cell r="F31" t="str">
            <v>0211002005</v>
          </cell>
          <cell r="G31">
            <v>6082.8571428571431</v>
          </cell>
          <cell r="I31">
            <v>11100.852000000001</v>
          </cell>
        </row>
        <row r="32">
          <cell r="B32" t="e">
            <v>#VALUE!</v>
          </cell>
          <cell r="C32" t="e">
            <v>#VALUE!</v>
          </cell>
          <cell r="D32" t="str">
            <v>0211202005</v>
          </cell>
          <cell r="E32" t="str">
            <v>6</v>
          </cell>
          <cell r="F32" t="str">
            <v>0211202005</v>
          </cell>
          <cell r="G32">
            <v>13038.571428571429</v>
          </cell>
          <cell r="I32">
            <v>23796.065999999995</v>
          </cell>
        </row>
        <row r="33">
          <cell r="B33" t="e">
            <v>#VALUE!</v>
          </cell>
          <cell r="C33" t="e">
            <v>#VALUE!</v>
          </cell>
          <cell r="D33" t="str">
            <v>0211302005</v>
          </cell>
          <cell r="E33" t="str">
            <v>8</v>
          </cell>
          <cell r="F33" t="str">
            <v>0211302005</v>
          </cell>
          <cell r="G33">
            <v>22107.142857142859</v>
          </cell>
          <cell r="I33">
            <v>40348.685999999994</v>
          </cell>
        </row>
        <row r="34">
          <cell r="B34" t="e">
            <v>#VALUE!</v>
          </cell>
          <cell r="C34" t="e">
            <v>#VALUE!</v>
          </cell>
          <cell r="D34" t="str">
            <v>0211402005</v>
          </cell>
          <cell r="E34" t="str">
            <v>10</v>
          </cell>
          <cell r="F34" t="str">
            <v>0211402005</v>
          </cell>
          <cell r="G34">
            <v>34177.142857142862</v>
          </cell>
          <cell r="I34">
            <v>62374.998</v>
          </cell>
        </row>
        <row r="35">
          <cell r="B35" t="e">
            <v>#VALUE!</v>
          </cell>
          <cell r="C35" t="e">
            <v>#VALUE!</v>
          </cell>
          <cell r="D35" t="str">
            <v>0211502005</v>
          </cell>
          <cell r="E35" t="str">
            <v>12</v>
          </cell>
          <cell r="F35" t="str">
            <v>0211502005</v>
          </cell>
          <cell r="G35">
            <v>48884.285714285717</v>
          </cell>
          <cell r="I35">
            <v>89219.717999999993</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RESUMEN"/>
      <sheetName val="PROGRAMACION"/>
      <sheetName val="Presupuesto"/>
      <sheetName val="AIU obra"/>
      <sheetName val="Interventoria"/>
      <sheetName val="AIU Interventoria"/>
      <sheetName val="Costo socioambiental obra"/>
      <sheetName val="Analisis de Precios"/>
    </sheetNames>
    <sheetDataSet>
      <sheetData sheetId="0" refreshError="1"/>
      <sheetData sheetId="1" refreshError="1"/>
      <sheetData sheetId="2" refreshError="1">
        <row r="63">
          <cell r="G63">
            <v>38037860</v>
          </cell>
        </row>
        <row r="64">
          <cell r="G64">
            <v>24054366</v>
          </cell>
        </row>
        <row r="65">
          <cell r="G65">
            <v>4749472</v>
          </cell>
        </row>
        <row r="66">
          <cell r="G66">
            <v>13345728</v>
          </cell>
        </row>
        <row r="70">
          <cell r="G70">
            <v>110865660</v>
          </cell>
        </row>
        <row r="71">
          <cell r="G71">
            <v>15622140</v>
          </cell>
        </row>
        <row r="72">
          <cell r="G72">
            <v>13120000</v>
          </cell>
        </row>
        <row r="133">
          <cell r="G133">
            <v>3412257</v>
          </cell>
        </row>
        <row r="134">
          <cell r="G134">
            <v>10218015</v>
          </cell>
        </row>
        <row r="135">
          <cell r="G135">
            <v>13018508</v>
          </cell>
        </row>
        <row r="136">
          <cell r="G136">
            <v>11580417</v>
          </cell>
        </row>
        <row r="137">
          <cell r="G137">
            <v>2165490</v>
          </cell>
        </row>
        <row r="138">
          <cell r="G138">
            <v>7320960</v>
          </cell>
        </row>
        <row r="139">
          <cell r="G139">
            <v>29469199</v>
          </cell>
        </row>
        <row r="140">
          <cell r="G140">
            <v>368970</v>
          </cell>
        </row>
        <row r="141">
          <cell r="G141">
            <v>1884126</v>
          </cell>
        </row>
        <row r="142">
          <cell r="G142">
            <v>5555240</v>
          </cell>
        </row>
        <row r="143">
          <cell r="G143">
            <v>8192095</v>
          </cell>
        </row>
        <row r="144">
          <cell r="G144">
            <v>7180260</v>
          </cell>
        </row>
        <row r="145">
          <cell r="G145">
            <v>10148231</v>
          </cell>
        </row>
        <row r="146">
          <cell r="G146">
            <v>191743010</v>
          </cell>
        </row>
        <row r="148">
          <cell r="G148">
            <v>133013</v>
          </cell>
        </row>
        <row r="149">
          <cell r="G149">
            <v>88675</v>
          </cell>
        </row>
        <row r="150">
          <cell r="G150">
            <v>9984377</v>
          </cell>
        </row>
        <row r="151">
          <cell r="G151">
            <v>110844</v>
          </cell>
        </row>
        <row r="152">
          <cell r="G152">
            <v>69439691</v>
          </cell>
        </row>
        <row r="153">
          <cell r="G153">
            <v>2951779</v>
          </cell>
        </row>
        <row r="154">
          <cell r="G154">
            <v>52784760</v>
          </cell>
        </row>
        <row r="155">
          <cell r="G155">
            <v>341365697</v>
          </cell>
        </row>
        <row r="156">
          <cell r="G156">
            <v>10300031</v>
          </cell>
        </row>
        <row r="157">
          <cell r="G157">
            <v>9981474</v>
          </cell>
        </row>
        <row r="158">
          <cell r="G158">
            <v>5203109</v>
          </cell>
        </row>
        <row r="159">
          <cell r="G159">
            <v>854873</v>
          </cell>
        </row>
        <row r="160">
          <cell r="G160">
            <v>4749295</v>
          </cell>
        </row>
        <row r="161">
          <cell r="G161">
            <v>5699153</v>
          </cell>
        </row>
        <row r="162">
          <cell r="G162">
            <v>1044845</v>
          </cell>
        </row>
        <row r="163">
          <cell r="G163">
            <v>1804732</v>
          </cell>
        </row>
        <row r="164">
          <cell r="G164">
            <v>3185577</v>
          </cell>
        </row>
        <row r="165">
          <cell r="G165">
            <v>4980209</v>
          </cell>
        </row>
        <row r="166">
          <cell r="G166">
            <v>434075</v>
          </cell>
        </row>
        <row r="167">
          <cell r="G167">
            <v>607719</v>
          </cell>
        </row>
        <row r="168">
          <cell r="G168">
            <v>1330956</v>
          </cell>
        </row>
        <row r="940">
          <cell r="G940">
            <v>106903692</v>
          </cell>
        </row>
        <row r="941">
          <cell r="G941">
            <v>3898960</v>
          </cell>
        </row>
        <row r="942">
          <cell r="G942">
            <v>2534420</v>
          </cell>
        </row>
        <row r="943">
          <cell r="G943">
            <v>5018148</v>
          </cell>
        </row>
        <row r="944">
          <cell r="G944">
            <v>43270542</v>
          </cell>
        </row>
        <row r="945">
          <cell r="G945">
            <v>5848440</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hon.pedreros@axacolpatria.c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Q27"/>
  <sheetViews>
    <sheetView workbookViewId="0">
      <selection activeCell="E30" sqref="E30"/>
    </sheetView>
  </sheetViews>
  <sheetFormatPr baseColWidth="10" defaultRowHeight="15" x14ac:dyDescent="0.25"/>
  <cols>
    <col min="1" max="1" width="15.28515625" bestFit="1" customWidth="1"/>
    <col min="2" max="2" width="16.28515625" customWidth="1"/>
    <col min="4" max="4" width="11.28515625" customWidth="1"/>
    <col min="6" max="6" width="3.85546875" customWidth="1"/>
    <col min="7" max="7" width="15.28515625" bestFit="1" customWidth="1"/>
    <col min="8" max="8" width="14.42578125" bestFit="1" customWidth="1"/>
    <col min="12" max="12" width="3.28515625" customWidth="1"/>
    <col min="13" max="13" width="15.28515625" bestFit="1" customWidth="1"/>
    <col min="14" max="14" width="14.42578125" bestFit="1" customWidth="1"/>
  </cols>
  <sheetData>
    <row r="2" spans="1:17" ht="15.75" thickBot="1" x14ac:dyDescent="0.3"/>
    <row r="3" spans="1:17" ht="37.5" x14ac:dyDescent="0.25">
      <c r="B3" s="2" t="s">
        <v>1</v>
      </c>
      <c r="C3" s="3" t="s">
        <v>6</v>
      </c>
      <c r="D3" s="4" t="s">
        <v>7</v>
      </c>
    </row>
    <row r="4" spans="1:17" ht="19.5" thickBot="1" x14ac:dyDescent="0.35">
      <c r="B4" s="5">
        <v>32000000</v>
      </c>
      <c r="C4" s="6">
        <v>20</v>
      </c>
      <c r="D4" s="7">
        <v>80</v>
      </c>
    </row>
    <row r="6" spans="1:17" x14ac:dyDescent="0.25">
      <c r="A6" s="191" t="s">
        <v>9</v>
      </c>
      <c r="B6" s="191"/>
      <c r="C6" s="191"/>
      <c r="D6" s="191"/>
      <c r="E6" s="191"/>
      <c r="G6" s="194" t="s">
        <v>12</v>
      </c>
      <c r="H6" s="194"/>
      <c r="I6" s="194"/>
      <c r="J6" s="194"/>
      <c r="K6" s="194"/>
      <c r="M6" s="188" t="s">
        <v>15</v>
      </c>
      <c r="N6" s="188"/>
      <c r="O6" s="188"/>
      <c r="P6" s="188"/>
      <c r="Q6" s="188"/>
    </row>
    <row r="7" spans="1:17" x14ac:dyDescent="0.25">
      <c r="A7" s="8" t="s">
        <v>0</v>
      </c>
      <c r="B7" s="8" t="s">
        <v>5</v>
      </c>
      <c r="C7" s="8" t="s">
        <v>2</v>
      </c>
      <c r="D7" s="8" t="s">
        <v>3</v>
      </c>
      <c r="E7" s="8" t="s">
        <v>4</v>
      </c>
      <c r="G7" s="29" t="s">
        <v>0</v>
      </c>
      <c r="H7" s="29" t="s">
        <v>5</v>
      </c>
      <c r="I7" s="29" t="s">
        <v>2</v>
      </c>
      <c r="J7" s="29" t="s">
        <v>3</v>
      </c>
      <c r="K7" s="29" t="s">
        <v>4</v>
      </c>
      <c r="M7" s="50" t="s">
        <v>0</v>
      </c>
      <c r="N7" s="50" t="s">
        <v>5</v>
      </c>
      <c r="O7" s="50" t="s">
        <v>2</v>
      </c>
      <c r="P7" s="50" t="s">
        <v>3</v>
      </c>
      <c r="Q7" s="50" t="s">
        <v>4</v>
      </c>
    </row>
    <row r="8" spans="1:17" x14ac:dyDescent="0.25">
      <c r="A8" s="9">
        <v>1</v>
      </c>
      <c r="B8" s="10">
        <v>30750000</v>
      </c>
      <c r="C8" s="11">
        <f>IF($B8&gt;$B$11,0,($C$4*($B8/$B$11)))</f>
        <v>0</v>
      </c>
      <c r="D8" s="12">
        <f>($D$4*(SQRT($B8*$B$4)))/$B$4</f>
        <v>78.421935706790606</v>
      </c>
      <c r="E8" s="12">
        <f>C8+D8</f>
        <v>78.421935706790606</v>
      </c>
      <c r="G8" s="30">
        <v>1</v>
      </c>
      <c r="H8" s="31">
        <v>31500000</v>
      </c>
      <c r="I8" s="32">
        <f>IF($H8&gt;$H$11,0,($C$4*($H8/$H$11)))</f>
        <v>0</v>
      </c>
      <c r="J8" s="33">
        <f>($D$4*(SQRT($H8*$B$4)))/$B$4</f>
        <v>79.372539331937716</v>
      </c>
      <c r="K8" s="33">
        <f>I8+J8</f>
        <v>79.372539331937716</v>
      </c>
      <c r="M8" s="51">
        <v>1</v>
      </c>
      <c r="N8" s="52">
        <v>31500000</v>
      </c>
      <c r="O8" s="53">
        <f>IF($N8&gt;$N$12,0,($C$4*($N8/$N$12)))</f>
        <v>0</v>
      </c>
      <c r="P8" s="54">
        <f>($D$4*(SQRT($N8*$B$4)))/$B$4</f>
        <v>79.372539331937716</v>
      </c>
      <c r="Q8" s="54">
        <f>O8+P8</f>
        <v>79.372539331937716</v>
      </c>
    </row>
    <row r="9" spans="1:17" x14ac:dyDescent="0.25">
      <c r="A9" s="9">
        <v>2</v>
      </c>
      <c r="B9" s="10">
        <v>28400000</v>
      </c>
      <c r="C9" s="11">
        <f>IF($B9&gt;$B$11,0,($C$4*($B9/$B$11)))</f>
        <v>0</v>
      </c>
      <c r="D9" s="12">
        <f>($D$4*(SQRT($B9*$B$4)))/$B$4</f>
        <v>75.365774725667094</v>
      </c>
      <c r="E9" s="12">
        <f>C9+D9</f>
        <v>75.365774725667094</v>
      </c>
      <c r="F9" s="1"/>
      <c r="G9" s="30">
        <v>2</v>
      </c>
      <c r="H9" s="31">
        <v>25500000</v>
      </c>
      <c r="I9" s="32">
        <f>IF($H9&gt;$H$11,0,($C$4*($H9/$H$11)))</f>
        <v>19.615384615384613</v>
      </c>
      <c r="J9" s="33">
        <f>($D$4*(SQRT($H9*$B$4)))/$B$4</f>
        <v>71.414284285428494</v>
      </c>
      <c r="K9" s="70">
        <f>I9+J9</f>
        <v>91.029668900813107</v>
      </c>
      <c r="M9" s="51">
        <v>2</v>
      </c>
      <c r="N9" s="52">
        <v>28000000</v>
      </c>
      <c r="O9" s="53">
        <f>IF($N9&gt;$N$12,0,($C$4*($N9/$N$12)))</f>
        <v>0</v>
      </c>
      <c r="P9" s="54">
        <f>($D$4*(SQRT($N9*$B$4)))/$B$4</f>
        <v>74.833147735478832</v>
      </c>
      <c r="Q9" s="54">
        <f>O9+P9</f>
        <v>74.833147735478832</v>
      </c>
    </row>
    <row r="10" spans="1:17" x14ac:dyDescent="0.25">
      <c r="A10" s="9">
        <v>3</v>
      </c>
      <c r="B10" s="10">
        <v>23500000</v>
      </c>
      <c r="C10" s="11">
        <f>IF($B10&gt;$B$11,0,($C$4*($B10/$B$11)))</f>
        <v>17.059891107078041</v>
      </c>
      <c r="D10" s="12">
        <f>($D$4*(SQRT($B10*$B$4)))/$B$4</f>
        <v>68.556546004010443</v>
      </c>
      <c r="E10" s="70">
        <f>C10+D10</f>
        <v>85.616437111088487</v>
      </c>
      <c r="G10" s="30">
        <v>3</v>
      </c>
      <c r="H10" s="31">
        <v>21000000</v>
      </c>
      <c r="I10" s="32">
        <f>IF($H10&gt;$H$11,0,($C$4*($H10/$H$11)))</f>
        <v>16.153846153846153</v>
      </c>
      <c r="J10" s="33">
        <f>($D$4*(SQRT($H10*$B$4)))/$B$4</f>
        <v>64.807406984078597</v>
      </c>
      <c r="K10" s="33">
        <f>I10+J10</f>
        <v>80.961253137924757</v>
      </c>
      <c r="M10" s="51">
        <v>3</v>
      </c>
      <c r="N10" s="52">
        <v>25000000</v>
      </c>
      <c r="O10" s="53">
        <f>IF($N10&gt;$N$12,0,($C$4*($N10/$N$12)))</f>
        <v>19.138755980861244</v>
      </c>
      <c r="P10" s="54">
        <f>($D$4*(SQRT($N10*$B$4)))/$B$4</f>
        <v>70.710678118654755</v>
      </c>
      <c r="Q10" s="70">
        <f>O10+P10</f>
        <v>89.849434099516003</v>
      </c>
    </row>
    <row r="11" spans="1:17" x14ac:dyDescent="0.25">
      <c r="A11" s="13" t="s">
        <v>8</v>
      </c>
      <c r="B11" s="11">
        <f>SUM(B8:B10)/3</f>
        <v>27550000</v>
      </c>
      <c r="C11" s="14"/>
      <c r="D11" s="14"/>
      <c r="E11" s="14"/>
      <c r="G11" s="34" t="s">
        <v>8</v>
      </c>
      <c r="H11" s="32">
        <f>SUM(H8:H10)/3</f>
        <v>26000000</v>
      </c>
      <c r="I11" s="35"/>
      <c r="J11" s="35"/>
      <c r="K11" s="35"/>
      <c r="M11" s="51">
        <v>4</v>
      </c>
      <c r="N11" s="52">
        <v>20000000</v>
      </c>
      <c r="O11" s="53">
        <f>IF($N11&gt;$N$12,0,($C$4*($N11/$N$12)))</f>
        <v>15.311004784688995</v>
      </c>
      <c r="P11" s="54">
        <f>($D$4*(SQRT($N11*$B$4)))/$B$4</f>
        <v>63.245553203367592</v>
      </c>
      <c r="Q11" s="54">
        <f>O11+P11</f>
        <v>78.556557988056582</v>
      </c>
    </row>
    <row r="12" spans="1:17" x14ac:dyDescent="0.25">
      <c r="M12" s="55" t="s">
        <v>8</v>
      </c>
      <c r="N12" s="53">
        <f>SUM(N8:N11)/4</f>
        <v>26125000</v>
      </c>
      <c r="O12" s="56"/>
      <c r="P12" s="56"/>
      <c r="Q12" s="56"/>
    </row>
    <row r="13" spans="1:17" x14ac:dyDescent="0.25">
      <c r="A13" s="192" t="s">
        <v>10</v>
      </c>
      <c r="B13" s="192"/>
      <c r="C13" s="192"/>
      <c r="D13" s="192"/>
      <c r="E13" s="192"/>
      <c r="G13" s="195" t="s">
        <v>13</v>
      </c>
      <c r="H13" s="195"/>
      <c r="I13" s="195"/>
      <c r="J13" s="195"/>
      <c r="K13" s="195"/>
    </row>
    <row r="14" spans="1:17" x14ac:dyDescent="0.25">
      <c r="A14" s="15" t="s">
        <v>0</v>
      </c>
      <c r="B14" s="15" t="s">
        <v>5</v>
      </c>
      <c r="C14" s="15" t="s">
        <v>2</v>
      </c>
      <c r="D14" s="15" t="s">
        <v>3</v>
      </c>
      <c r="E14" s="15" t="s">
        <v>4</v>
      </c>
      <c r="G14" s="36" t="s">
        <v>0</v>
      </c>
      <c r="H14" s="36" t="s">
        <v>5</v>
      </c>
      <c r="I14" s="36" t="s">
        <v>2</v>
      </c>
      <c r="J14" s="36" t="s">
        <v>3</v>
      </c>
      <c r="K14" s="36" t="s">
        <v>4</v>
      </c>
      <c r="M14" s="189" t="s">
        <v>16</v>
      </c>
      <c r="N14" s="189"/>
      <c r="O14" s="189"/>
      <c r="P14" s="189"/>
      <c r="Q14" s="189"/>
    </row>
    <row r="15" spans="1:17" x14ac:dyDescent="0.25">
      <c r="A15" s="16">
        <v>1</v>
      </c>
      <c r="B15" s="17">
        <v>32000000</v>
      </c>
      <c r="C15" s="18">
        <f>IF($B15&gt;$B$18,0,($C$4*($B15/$B$18)))</f>
        <v>0</v>
      </c>
      <c r="D15" s="19">
        <f>($D$4*(SQRT($B15*$B$4)))/$B$4</f>
        <v>80</v>
      </c>
      <c r="E15" s="19">
        <f>C15+D15</f>
        <v>80</v>
      </c>
      <c r="G15" s="37">
        <v>1</v>
      </c>
      <c r="H15" s="38">
        <v>32000000</v>
      </c>
      <c r="I15" s="39">
        <f>IF($H15&gt;$H$18,0,($C$4*($H15/$H$18)))</f>
        <v>0</v>
      </c>
      <c r="J15" s="40">
        <f>($D$4*(SQRT($H15*$B$4)))/$B$4</f>
        <v>80</v>
      </c>
      <c r="K15" s="40">
        <f>I15+J15</f>
        <v>80</v>
      </c>
      <c r="M15" s="64" t="s">
        <v>0</v>
      </c>
      <c r="N15" s="64" t="s">
        <v>5</v>
      </c>
      <c r="O15" s="64" t="s">
        <v>2</v>
      </c>
      <c r="P15" s="64" t="s">
        <v>3</v>
      </c>
      <c r="Q15" s="64" t="s">
        <v>4</v>
      </c>
    </row>
    <row r="16" spans="1:17" x14ac:dyDescent="0.25">
      <c r="A16" s="16">
        <v>2</v>
      </c>
      <c r="B16" s="17">
        <v>31500000</v>
      </c>
      <c r="C16" s="18">
        <f>IF($B16&gt;$B$18,0,($C$4*($B16/$B$18)))</f>
        <v>0</v>
      </c>
      <c r="D16" s="19">
        <f>($D$4*(SQRT($B16*$B$4)))/$B$4</f>
        <v>79.372539331937716</v>
      </c>
      <c r="E16" s="19">
        <f>C16+D16</f>
        <v>79.372539331937716</v>
      </c>
      <c r="G16" s="37">
        <v>2</v>
      </c>
      <c r="H16" s="38">
        <v>29000000</v>
      </c>
      <c r="I16" s="39">
        <f>IF($H16&gt;$H$18,0,($C$4*($H16/$H$18)))</f>
        <v>0</v>
      </c>
      <c r="J16" s="40">
        <f>($D$4*(SQRT($H16*$B$4)))/$B$4</f>
        <v>76.157731058639072</v>
      </c>
      <c r="K16" s="40">
        <f>I16+J16</f>
        <v>76.157731058639072</v>
      </c>
      <c r="M16" s="65">
        <v>1</v>
      </c>
      <c r="N16" s="66">
        <v>32000000</v>
      </c>
      <c r="O16" s="67">
        <f>IF($N16&gt;$N$21,0,($C$4*($N16/$N$21)))</f>
        <v>0</v>
      </c>
      <c r="P16" s="68">
        <f>($D$4*(SQRT($N16*$B$4)))/$B$4</f>
        <v>80</v>
      </c>
      <c r="Q16" s="68">
        <f>O16+P16</f>
        <v>80</v>
      </c>
    </row>
    <row r="17" spans="1:17" x14ac:dyDescent="0.25">
      <c r="A17" s="16">
        <v>3</v>
      </c>
      <c r="B17" s="17">
        <v>26000000</v>
      </c>
      <c r="C17" s="18">
        <f>IF($B17&gt;$B$18,0,($C$4*($B17/$B$18)))</f>
        <v>17.430167597765365</v>
      </c>
      <c r="D17" s="19">
        <f>($D$4*(SQRT($B17*$B$4)))/$B$4</f>
        <v>72.111025509279784</v>
      </c>
      <c r="E17" s="70">
        <f>C17+D17</f>
        <v>89.541193107045146</v>
      </c>
      <c r="G17" s="37">
        <v>3</v>
      </c>
      <c r="H17" s="38">
        <v>21000000</v>
      </c>
      <c r="I17" s="39">
        <f>IF($H17&gt;$H$18,0,($C$4*($H17/$H$18)))</f>
        <v>15.365853658536587</v>
      </c>
      <c r="J17" s="40">
        <f>($D$4*(SQRT($H17*$B$4)))/$B$4</f>
        <v>64.807406984078597</v>
      </c>
      <c r="K17" s="70">
        <f>I17+J17</f>
        <v>80.17326064261519</v>
      </c>
      <c r="M17" s="65">
        <v>2</v>
      </c>
      <c r="N17" s="66">
        <v>31000000</v>
      </c>
      <c r="O17" s="67">
        <f>IF($N17&gt;$N$21,0,($C$4*($N17/$N$21)))</f>
        <v>0</v>
      </c>
      <c r="P17" s="68">
        <f>($D$4*(SQRT($N17*$B$4)))/$B$4</f>
        <v>78.740078740118122</v>
      </c>
      <c r="Q17" s="68">
        <f>O17+P17</f>
        <v>78.740078740118122</v>
      </c>
    </row>
    <row r="18" spans="1:17" x14ac:dyDescent="0.25">
      <c r="A18" s="20" t="s">
        <v>8</v>
      </c>
      <c r="B18" s="18">
        <f>SUM(B15:B17)/3</f>
        <v>29833333.333333332</v>
      </c>
      <c r="C18" s="21"/>
      <c r="D18" s="21"/>
      <c r="E18" s="21"/>
      <c r="G18" s="41" t="s">
        <v>8</v>
      </c>
      <c r="H18" s="39">
        <f>SUM(H15:H17)/3</f>
        <v>27333333.333333332</v>
      </c>
      <c r="I18" s="42"/>
      <c r="J18" s="42"/>
      <c r="K18" s="42"/>
      <c r="M18" s="65">
        <v>3</v>
      </c>
      <c r="N18" s="66">
        <v>30000000</v>
      </c>
      <c r="O18" s="67">
        <f>IF($N18&gt;$N$21,0,($C$4*($N18/$N$21)))</f>
        <v>0</v>
      </c>
      <c r="P18" s="68">
        <f>($D$4*(SQRT($N18*$B$4)))/$B$4</f>
        <v>77.459666924148337</v>
      </c>
      <c r="Q18" s="68">
        <f>O18+P18</f>
        <v>77.459666924148337</v>
      </c>
    </row>
    <row r="19" spans="1:17" x14ac:dyDescent="0.25">
      <c r="M19" s="65">
        <v>4</v>
      </c>
      <c r="N19" s="66">
        <v>28000000</v>
      </c>
      <c r="O19" s="67">
        <f>IF($N19&gt;$N$21,0,($C$4*($N19/$N$21)))</f>
        <v>19.58041958041958</v>
      </c>
      <c r="P19" s="68">
        <f>($D$4*(SQRT($N19*$B$4)))/$B$4</f>
        <v>74.833147735478832</v>
      </c>
      <c r="Q19" s="70">
        <f>O19+P19</f>
        <v>94.413567315898405</v>
      </c>
    </row>
    <row r="20" spans="1:17" x14ac:dyDescent="0.25">
      <c r="A20" s="193" t="s">
        <v>11</v>
      </c>
      <c r="B20" s="193"/>
      <c r="C20" s="193"/>
      <c r="D20" s="193"/>
      <c r="E20" s="193"/>
      <c r="G20" s="196" t="s">
        <v>14</v>
      </c>
      <c r="H20" s="196"/>
      <c r="I20" s="196"/>
      <c r="J20" s="196"/>
      <c r="K20" s="196"/>
      <c r="M20" s="65">
        <v>5</v>
      </c>
      <c r="N20" s="66">
        <v>22000000</v>
      </c>
      <c r="O20" s="67">
        <f>IF($N20&gt;$N$21,0,($C$4*($N20/$N$21)))</f>
        <v>15.384615384615385</v>
      </c>
      <c r="P20" s="68">
        <f>($D$4*(SQRT($N20*$B$4)))/$B$4</f>
        <v>66.332495807107989</v>
      </c>
      <c r="Q20" s="68">
        <f>O20+P20</f>
        <v>81.717111191723376</v>
      </c>
    </row>
    <row r="21" spans="1:17" x14ac:dyDescent="0.25">
      <c r="A21" s="22" t="s">
        <v>0</v>
      </c>
      <c r="B21" s="22" t="s">
        <v>5</v>
      </c>
      <c r="C21" s="22" t="s">
        <v>2</v>
      </c>
      <c r="D21" s="22" t="s">
        <v>3</v>
      </c>
      <c r="E21" s="22" t="s">
        <v>4</v>
      </c>
      <c r="G21" s="43" t="s">
        <v>0</v>
      </c>
      <c r="H21" s="43" t="s">
        <v>5</v>
      </c>
      <c r="I21" s="43" t="s">
        <v>2</v>
      </c>
      <c r="J21" s="43" t="s">
        <v>3</v>
      </c>
      <c r="K21" s="43" t="s">
        <v>4</v>
      </c>
      <c r="M21" s="69" t="s">
        <v>8</v>
      </c>
      <c r="N21" s="67">
        <f>SUM(N16:N20)/5</f>
        <v>28600000</v>
      </c>
    </row>
    <row r="22" spans="1:17" x14ac:dyDescent="0.25">
      <c r="A22" s="23">
        <v>1</v>
      </c>
      <c r="B22" s="24">
        <v>32000000</v>
      </c>
      <c r="C22" s="25">
        <f>IF($B22&gt;$B$25,0,($C$4*($B22/$B$25)))</f>
        <v>0</v>
      </c>
      <c r="D22" s="26">
        <f>($D$4*(SQRT($B22*$B$4)))/$B$4</f>
        <v>80</v>
      </c>
      <c r="E22" s="26">
        <f>C22+D22</f>
        <v>80</v>
      </c>
      <c r="G22" s="44">
        <v>1</v>
      </c>
      <c r="H22" s="45">
        <v>32000000</v>
      </c>
      <c r="I22" s="46">
        <f>IF($H22&gt;$H$25,0,($C$4*($H22/$H$25)))</f>
        <v>0</v>
      </c>
      <c r="J22" s="47">
        <f>($D$4*(SQRT($H22*$B$4)))/$B$4</f>
        <v>80</v>
      </c>
      <c r="K22" s="70">
        <f>I22+J22</f>
        <v>80</v>
      </c>
    </row>
    <row r="23" spans="1:17" x14ac:dyDescent="0.25">
      <c r="A23" s="23">
        <v>2</v>
      </c>
      <c r="B23" s="24">
        <v>31950000</v>
      </c>
      <c r="C23" s="25">
        <f>IF($B23&gt;$B$25,0,($C$4*($B23/$B$25)))</f>
        <v>0</v>
      </c>
      <c r="D23" s="26">
        <f>($D$4*(SQRT($B23*$B$4)))/$B$4</f>
        <v>79.937475566845379</v>
      </c>
      <c r="E23" s="26">
        <f>C23+D23</f>
        <v>79.937475566845379</v>
      </c>
      <c r="G23" s="44">
        <v>2</v>
      </c>
      <c r="H23" s="45">
        <v>27000000</v>
      </c>
      <c r="I23" s="46">
        <f>IF($H23&gt;$H$25,0,($C$4*($H23/$H$25)))</f>
        <v>0</v>
      </c>
      <c r="J23" s="47">
        <f>($D$4*(SQRT($H23*$B$4)))/$B$4</f>
        <v>73.484692283495335</v>
      </c>
      <c r="K23" s="47">
        <f>I23+J23</f>
        <v>73.484692283495335</v>
      </c>
      <c r="M23" s="190" t="s">
        <v>17</v>
      </c>
      <c r="N23" s="190"/>
      <c r="O23" s="190"/>
      <c r="P23" s="190"/>
      <c r="Q23" s="190"/>
    </row>
    <row r="24" spans="1:17" x14ac:dyDescent="0.25">
      <c r="A24" s="23">
        <v>3</v>
      </c>
      <c r="B24" s="24">
        <v>31000000</v>
      </c>
      <c r="C24" s="25">
        <f>IF($B24&gt;$B$25,0,($C$4*($B24/$B$25)))</f>
        <v>19.589257503949447</v>
      </c>
      <c r="D24" s="26">
        <f>($D$4*(SQRT($B24*$B$4)))/$B$4</f>
        <v>78.740078740118122</v>
      </c>
      <c r="E24" s="70">
        <f>C24+D24</f>
        <v>98.329336244067576</v>
      </c>
      <c r="G24" s="44">
        <v>3</v>
      </c>
      <c r="H24" s="45">
        <v>20000000</v>
      </c>
      <c r="I24" s="46">
        <f>IF($H24&gt;$H$25,0,($C$4*($H24/$H$25)))</f>
        <v>15.18987341772152</v>
      </c>
      <c r="J24" s="47">
        <f>($D$4*(SQRT($H24*$B$4)))/$B$4</f>
        <v>63.245553203367592</v>
      </c>
      <c r="K24" s="47">
        <f>I24+J24</f>
        <v>78.435426621089107</v>
      </c>
      <c r="M24" s="57" t="s">
        <v>0</v>
      </c>
      <c r="N24" s="57" t="s">
        <v>5</v>
      </c>
      <c r="O24" s="57" t="s">
        <v>2</v>
      </c>
      <c r="P24" s="57" t="s">
        <v>3</v>
      </c>
      <c r="Q24" s="57" t="s">
        <v>4</v>
      </c>
    </row>
    <row r="25" spans="1:17" x14ac:dyDescent="0.25">
      <c r="A25" s="27" t="s">
        <v>8</v>
      </c>
      <c r="B25" s="25">
        <f>SUM(B22:B24)/3</f>
        <v>31650000</v>
      </c>
      <c r="C25" s="28"/>
      <c r="D25" s="28"/>
      <c r="E25" s="28"/>
      <c r="G25" s="48" t="s">
        <v>8</v>
      </c>
      <c r="H25" s="46">
        <f>SUM(H22:H24)/3</f>
        <v>26333333.333333332</v>
      </c>
      <c r="I25" s="49"/>
      <c r="J25" s="49"/>
      <c r="K25" s="49"/>
      <c r="M25" s="58">
        <v>1</v>
      </c>
      <c r="N25" s="59">
        <v>32000000</v>
      </c>
      <c r="O25" s="60">
        <f>IF($N25&gt;$N$27,0,($C$4*($N25/$N$27)))</f>
        <v>0</v>
      </c>
      <c r="P25" s="61">
        <f>($D$4*(SQRT($N25*$B$4)))/$B$4</f>
        <v>80</v>
      </c>
      <c r="Q25" s="70">
        <f>O25+P25</f>
        <v>80</v>
      </c>
    </row>
    <row r="26" spans="1:17" x14ac:dyDescent="0.25">
      <c r="M26" s="58">
        <v>2</v>
      </c>
      <c r="N26" s="59">
        <v>20000000</v>
      </c>
      <c r="O26" s="60">
        <f>IF($N26&gt;$N$27,0,($C$4*($N26/$N$27)))</f>
        <v>15.384615384615385</v>
      </c>
      <c r="P26" s="61">
        <f>($D$4*(SQRT($N26*$B$4)))/$B$4</f>
        <v>63.245553203367592</v>
      </c>
      <c r="Q26" s="61">
        <f>O26+P26</f>
        <v>78.630168587982979</v>
      </c>
    </row>
    <row r="27" spans="1:17" x14ac:dyDescent="0.25">
      <c r="M27" s="62" t="s">
        <v>8</v>
      </c>
      <c r="N27" s="60">
        <f>SUM(N25:N26)/2</f>
        <v>26000000</v>
      </c>
      <c r="O27" s="63"/>
      <c r="P27" s="63"/>
      <c r="Q27" s="63"/>
    </row>
  </sheetData>
  <mergeCells count="9">
    <mergeCell ref="M6:Q6"/>
    <mergeCell ref="M14:Q14"/>
    <mergeCell ref="M23:Q23"/>
    <mergeCell ref="A6:E6"/>
    <mergeCell ref="A13:E13"/>
    <mergeCell ref="A20:E20"/>
    <mergeCell ref="G6:K6"/>
    <mergeCell ref="G13:K13"/>
    <mergeCell ref="G20:K2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4"/>
  <sheetViews>
    <sheetView showGridLines="0" zoomScale="110" zoomScaleNormal="110" workbookViewId="0">
      <selection sqref="A1:K1"/>
    </sheetView>
  </sheetViews>
  <sheetFormatPr baseColWidth="10" defaultRowHeight="14.25" x14ac:dyDescent="0.2"/>
  <cols>
    <col min="1" max="1" width="7" style="74" customWidth="1"/>
    <col min="2" max="2" width="15.42578125" style="74" bestFit="1" customWidth="1"/>
    <col min="3" max="3" width="32.5703125" style="74" customWidth="1"/>
    <col min="4" max="4" width="12.7109375" style="74" customWidth="1"/>
    <col min="5" max="5" width="28" style="74" customWidth="1"/>
    <col min="6" max="6" width="11.140625" style="74" customWidth="1"/>
    <col min="7" max="7" width="8.85546875" style="74" customWidth="1"/>
    <col min="8" max="8" width="21.5703125" style="74" customWidth="1"/>
    <col min="9" max="9" width="10.42578125" style="74" customWidth="1"/>
    <col min="10" max="10" width="13.42578125" style="74" customWidth="1"/>
    <col min="11" max="11" width="33.42578125" style="74" customWidth="1"/>
    <col min="12" max="12" width="20.5703125" style="74" customWidth="1"/>
    <col min="13" max="16384" width="11.42578125" style="74"/>
  </cols>
  <sheetData>
    <row r="1" spans="1:12" ht="15.75" customHeight="1" x14ac:dyDescent="0.2">
      <c r="A1" s="198" t="s">
        <v>18</v>
      </c>
      <c r="B1" s="199"/>
      <c r="C1" s="199"/>
      <c r="D1" s="199"/>
      <c r="E1" s="199"/>
      <c r="F1" s="199"/>
      <c r="G1" s="199"/>
      <c r="H1" s="199"/>
      <c r="I1" s="199"/>
      <c r="J1" s="199"/>
      <c r="K1" s="199"/>
    </row>
    <row r="2" spans="1:12" ht="14.25" customHeight="1" x14ac:dyDescent="0.2">
      <c r="A2" s="198" t="s">
        <v>71</v>
      </c>
      <c r="B2" s="199"/>
      <c r="C2" s="199"/>
      <c r="D2" s="199"/>
      <c r="E2" s="199"/>
      <c r="F2" s="199"/>
      <c r="G2" s="199"/>
      <c r="H2" s="199"/>
      <c r="I2" s="199"/>
      <c r="J2" s="199"/>
      <c r="K2" s="199"/>
    </row>
    <row r="3" spans="1:12" ht="56.25" customHeight="1" x14ac:dyDescent="0.2">
      <c r="A3" s="200" t="s">
        <v>133</v>
      </c>
      <c r="B3" s="201"/>
      <c r="C3" s="201"/>
      <c r="D3" s="201"/>
      <c r="E3" s="201"/>
      <c r="F3" s="201"/>
      <c r="G3" s="201"/>
      <c r="H3" s="201"/>
      <c r="I3" s="201"/>
      <c r="J3" s="201"/>
      <c r="K3" s="201"/>
    </row>
    <row r="4" spans="1:12" ht="15.75" customHeight="1" x14ac:dyDescent="0.2">
      <c r="A4" s="202" t="s">
        <v>75</v>
      </c>
      <c r="B4" s="203"/>
      <c r="C4" s="203"/>
      <c r="D4" s="203"/>
      <c r="E4" s="203"/>
      <c r="F4" s="203"/>
      <c r="G4" s="203"/>
      <c r="H4" s="203"/>
      <c r="I4" s="203"/>
      <c r="J4" s="203"/>
      <c r="K4" s="204"/>
    </row>
    <row r="5" spans="1:12" x14ac:dyDescent="0.2">
      <c r="A5" s="96" t="s">
        <v>24</v>
      </c>
      <c r="B5" s="96" t="s">
        <v>22</v>
      </c>
      <c r="C5" s="97" t="s">
        <v>19</v>
      </c>
      <c r="D5" s="97" t="s">
        <v>27</v>
      </c>
      <c r="E5" s="97" t="s">
        <v>20</v>
      </c>
      <c r="F5" s="97" t="s">
        <v>28</v>
      </c>
      <c r="G5" s="97" t="s">
        <v>21</v>
      </c>
      <c r="H5" s="97" t="s">
        <v>49</v>
      </c>
      <c r="I5" s="97" t="s">
        <v>50</v>
      </c>
      <c r="J5" s="97" t="s">
        <v>51</v>
      </c>
      <c r="K5" s="97" t="s">
        <v>52</v>
      </c>
    </row>
    <row r="6" spans="1:12" ht="63.75" x14ac:dyDescent="0.2">
      <c r="A6" s="137">
        <v>1</v>
      </c>
      <c r="B6" s="169" t="s">
        <v>72</v>
      </c>
      <c r="C6" s="169" t="s">
        <v>59</v>
      </c>
      <c r="D6" s="168" t="s">
        <v>58</v>
      </c>
      <c r="E6" s="169" t="s">
        <v>57</v>
      </c>
      <c r="F6" s="170">
        <v>42101187</v>
      </c>
      <c r="G6" s="167">
        <v>143</v>
      </c>
      <c r="H6" s="128" t="s">
        <v>76</v>
      </c>
      <c r="I6" s="129" t="s">
        <v>42</v>
      </c>
      <c r="J6" s="130">
        <v>6013138700</v>
      </c>
      <c r="K6" s="134" t="s">
        <v>77</v>
      </c>
    </row>
    <row r="7" spans="1:12" ht="25.5" x14ac:dyDescent="0.2">
      <c r="A7" s="137">
        <v>2</v>
      </c>
      <c r="B7" s="139" t="s">
        <v>73</v>
      </c>
      <c r="C7" s="139" t="s">
        <v>53</v>
      </c>
      <c r="D7" s="140" t="s">
        <v>30</v>
      </c>
      <c r="E7" s="255" t="s">
        <v>54</v>
      </c>
      <c r="F7" s="140">
        <v>98570262</v>
      </c>
      <c r="G7" s="138">
        <v>492</v>
      </c>
      <c r="H7" s="128" t="s">
        <v>60</v>
      </c>
      <c r="I7" s="132" t="s">
        <v>31</v>
      </c>
      <c r="J7" s="133">
        <v>6044448657</v>
      </c>
      <c r="K7" s="134" t="s">
        <v>48</v>
      </c>
      <c r="L7" s="76"/>
    </row>
    <row r="8" spans="1:12" ht="25.5" x14ac:dyDescent="0.2">
      <c r="A8" s="137">
        <v>3</v>
      </c>
      <c r="B8" s="139" t="s">
        <v>74</v>
      </c>
      <c r="C8" s="139" t="s">
        <v>55</v>
      </c>
      <c r="D8" s="140" t="s">
        <v>41</v>
      </c>
      <c r="E8" s="139" t="s">
        <v>56</v>
      </c>
      <c r="F8" s="140">
        <v>80201229</v>
      </c>
      <c r="G8" s="138">
        <v>232</v>
      </c>
      <c r="H8" s="131" t="s">
        <v>61</v>
      </c>
      <c r="I8" s="132" t="s">
        <v>42</v>
      </c>
      <c r="J8" s="133">
        <v>6013364677</v>
      </c>
      <c r="K8" s="134" t="s">
        <v>78</v>
      </c>
      <c r="L8" s="76"/>
    </row>
    <row r="9" spans="1:12" s="117" customFormat="1" ht="15" x14ac:dyDescent="0.25">
      <c r="A9" s="111"/>
      <c r="B9" s="111"/>
      <c r="C9" s="112"/>
      <c r="D9" s="113"/>
      <c r="E9" s="112"/>
      <c r="F9" s="112"/>
      <c r="G9" s="114"/>
      <c r="H9" s="115"/>
      <c r="I9" s="115"/>
      <c r="J9" s="112"/>
      <c r="K9" s="116"/>
    </row>
    <row r="10" spans="1:12" ht="15" customHeight="1" x14ac:dyDescent="0.2">
      <c r="A10" s="88"/>
      <c r="B10" s="197" t="s">
        <v>79</v>
      </c>
      <c r="C10" s="197"/>
      <c r="D10" s="197"/>
      <c r="E10" s="197"/>
      <c r="F10" s="197"/>
      <c r="G10" s="98"/>
      <c r="H10" s="91"/>
      <c r="I10" s="91"/>
      <c r="J10" s="91"/>
      <c r="K10" s="89"/>
      <c r="L10" s="76"/>
    </row>
    <row r="11" spans="1:12" ht="15" x14ac:dyDescent="0.2">
      <c r="A11" s="88"/>
      <c r="B11" s="197"/>
      <c r="C11" s="197"/>
      <c r="D11" s="197"/>
      <c r="E11" s="197"/>
      <c r="F11" s="197"/>
      <c r="G11" s="98"/>
      <c r="H11" s="91"/>
      <c r="I11" s="91"/>
      <c r="J11" s="91"/>
      <c r="K11" s="92"/>
      <c r="L11" s="82"/>
    </row>
    <row r="12" spans="1:12" s="82" customFormat="1" ht="15" x14ac:dyDescent="0.2">
      <c r="A12" s="88"/>
      <c r="B12" s="197"/>
      <c r="C12" s="197"/>
      <c r="D12" s="197"/>
      <c r="E12" s="197"/>
      <c r="F12" s="197"/>
      <c r="G12" s="98"/>
      <c r="H12" s="89"/>
      <c r="I12" s="91"/>
      <c r="J12" s="91"/>
      <c r="K12" s="94"/>
      <c r="L12" s="83"/>
    </row>
    <row r="13" spans="1:12" ht="15" x14ac:dyDescent="0.2">
      <c r="A13" s="88"/>
      <c r="B13" s="197"/>
      <c r="C13" s="197"/>
      <c r="D13" s="197"/>
      <c r="E13" s="197"/>
      <c r="F13" s="197"/>
      <c r="G13" s="98"/>
      <c r="H13" s="91"/>
      <c r="I13" s="91"/>
      <c r="J13" s="91"/>
      <c r="K13" s="94"/>
    </row>
    <row r="14" spans="1:12" ht="15" customHeight="1" x14ac:dyDescent="0.2">
      <c r="A14" s="88"/>
      <c r="B14" s="88"/>
      <c r="C14" s="91"/>
      <c r="D14" s="93"/>
      <c r="E14" s="91"/>
      <c r="F14" s="91"/>
      <c r="G14" s="98"/>
      <c r="H14" s="91"/>
      <c r="I14" s="91"/>
      <c r="J14" s="91"/>
      <c r="K14" s="94"/>
    </row>
    <row r="15" spans="1:12" ht="15" x14ac:dyDescent="0.2">
      <c r="A15" s="88"/>
      <c r="B15" s="88"/>
      <c r="C15" s="91"/>
      <c r="D15" s="93"/>
      <c r="E15" s="91"/>
      <c r="F15" s="91"/>
      <c r="G15" s="98"/>
      <c r="H15" s="89"/>
      <c r="I15" s="91"/>
      <c r="J15" s="91"/>
      <c r="K15" s="94"/>
      <c r="L15" s="80"/>
    </row>
    <row r="16" spans="1:12" ht="15" x14ac:dyDescent="0.2">
      <c r="A16" s="88"/>
      <c r="B16" s="88"/>
      <c r="C16" s="89"/>
      <c r="D16" s="93"/>
      <c r="E16" s="91"/>
      <c r="F16" s="91"/>
      <c r="G16" s="98"/>
      <c r="H16" s="91"/>
      <c r="I16" s="91"/>
      <c r="J16" s="89"/>
      <c r="K16" s="94"/>
    </row>
    <row r="17" spans="1:12" ht="15" x14ac:dyDescent="0.2">
      <c r="A17" s="88"/>
      <c r="B17" s="88"/>
      <c r="C17" s="89"/>
      <c r="D17" s="90"/>
      <c r="E17" s="89"/>
      <c r="F17" s="89"/>
      <c r="G17" s="98"/>
      <c r="H17" s="89"/>
      <c r="I17" s="91"/>
      <c r="J17" s="91"/>
      <c r="K17" s="94"/>
    </row>
    <row r="18" spans="1:12" ht="15" x14ac:dyDescent="0.2">
      <c r="A18" s="88"/>
      <c r="B18" s="88"/>
      <c r="C18" s="89"/>
      <c r="D18" s="93"/>
      <c r="E18" s="91"/>
      <c r="F18" s="91"/>
      <c r="G18" s="98"/>
      <c r="H18" s="89"/>
      <c r="I18" s="91"/>
      <c r="J18" s="91"/>
      <c r="K18" s="92"/>
      <c r="L18" s="76"/>
    </row>
    <row r="19" spans="1:12" ht="15" x14ac:dyDescent="0.2">
      <c r="A19" s="88"/>
      <c r="B19" s="88"/>
      <c r="C19" s="89"/>
      <c r="D19" s="93"/>
      <c r="E19" s="91"/>
      <c r="F19" s="91"/>
      <c r="G19" s="91"/>
      <c r="H19" s="89"/>
      <c r="I19" s="91"/>
      <c r="J19" s="89"/>
      <c r="K19" s="94"/>
    </row>
    <row r="20" spans="1:12" ht="15" x14ac:dyDescent="0.2">
      <c r="A20" s="88"/>
      <c r="B20" s="88"/>
      <c r="C20" s="89"/>
      <c r="D20" s="93"/>
      <c r="E20" s="91"/>
      <c r="F20" s="91"/>
      <c r="G20" s="91"/>
      <c r="H20" s="91"/>
      <c r="I20" s="91"/>
      <c r="J20" s="91"/>
      <c r="K20" s="92"/>
    </row>
    <row r="21" spans="1:12" ht="15" x14ac:dyDescent="0.2">
      <c r="A21" s="88"/>
      <c r="B21" s="88"/>
      <c r="C21" s="89"/>
      <c r="D21" s="90"/>
      <c r="E21" s="89"/>
      <c r="F21" s="89"/>
      <c r="G21" s="91"/>
      <c r="H21" s="91"/>
      <c r="I21" s="91"/>
      <c r="J21" s="91"/>
      <c r="K21" s="92"/>
      <c r="L21" s="81"/>
    </row>
    <row r="22" spans="1:12" ht="15" x14ac:dyDescent="0.2">
      <c r="A22" s="88"/>
      <c r="B22" s="88"/>
      <c r="C22" s="91"/>
      <c r="D22" s="93"/>
      <c r="E22" s="91"/>
      <c r="F22" s="91"/>
      <c r="G22" s="91"/>
      <c r="H22" s="91"/>
      <c r="I22" s="91"/>
      <c r="J22" s="91"/>
      <c r="K22" s="94"/>
      <c r="L22" s="81"/>
    </row>
    <row r="23" spans="1:12" ht="15" x14ac:dyDescent="0.2">
      <c r="A23" s="88"/>
      <c r="B23" s="88"/>
      <c r="C23" s="89"/>
      <c r="D23" s="93"/>
      <c r="E23" s="89"/>
      <c r="F23" s="89"/>
      <c r="G23" s="91"/>
      <c r="H23" s="91"/>
      <c r="I23" s="91"/>
      <c r="J23" s="91"/>
      <c r="K23" s="94"/>
      <c r="L23" s="81"/>
    </row>
    <row r="24" spans="1:12" x14ac:dyDescent="0.2">
      <c r="A24" s="79"/>
      <c r="B24" s="79"/>
      <c r="C24" s="79"/>
      <c r="D24" s="79"/>
      <c r="E24" s="79"/>
      <c r="F24" s="79"/>
      <c r="G24" s="79"/>
      <c r="H24" s="79"/>
      <c r="I24" s="79"/>
      <c r="J24" s="79"/>
      <c r="K24" s="79"/>
    </row>
  </sheetData>
  <sheetProtection algorithmName="SHA-512" hashValue="b4aS9WHMeaiMvW0fx+G4Nt6SLdgXnuf5z3iRersO5txIlpYhozy5zNArZZi3ni3+b7uq7mbGDafrvTnZOSEI6Q==" saltValue="sBbCcUzZlchnB+iuSg3cHw==" spinCount="100000" sheet="1" objects="1" scenarios="1"/>
  <mergeCells count="5">
    <mergeCell ref="B10:F13"/>
    <mergeCell ref="A1:K1"/>
    <mergeCell ref="A2:K2"/>
    <mergeCell ref="A3:K3"/>
    <mergeCell ref="A4:K4"/>
  </mergeCells>
  <hyperlinks>
    <hyperlink ref="K8" r:id="rId1" display="jhon.pedreros@axacolpatria.co" xr:uid="{3B132AAF-3CDC-47A6-9566-F0A69FB43D88}"/>
  </hyperlinks>
  <pageMargins left="0.7" right="0.7" top="0.75" bottom="0.75" header="0.3" footer="0.3"/>
  <pageSetup scale="3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9"/>
  <sheetViews>
    <sheetView showGridLines="0" zoomScale="93" zoomScaleNormal="93" zoomScalePageLayoutView="50" workbookViewId="0">
      <selection sqref="A1:F1"/>
    </sheetView>
  </sheetViews>
  <sheetFormatPr baseColWidth="10" defaultColWidth="11.42578125" defaultRowHeight="12.75" x14ac:dyDescent="0.25"/>
  <cols>
    <col min="1" max="1" width="9.5703125" style="71" bestFit="1" customWidth="1"/>
    <col min="2" max="2" width="55.7109375" style="72" customWidth="1"/>
    <col min="3" max="3" width="42" style="72" customWidth="1"/>
    <col min="4" max="6" width="23.7109375" style="72" customWidth="1"/>
    <col min="7" max="16384" width="11.42578125" style="73"/>
  </cols>
  <sheetData>
    <row r="1" spans="1:6" ht="34.5" customHeight="1" x14ac:dyDescent="0.25">
      <c r="A1" s="208" t="str">
        <f>Apertura!A1</f>
        <v>UNIVERSIDAD DE ANTIOQUIA</v>
      </c>
      <c r="B1" s="209"/>
      <c r="C1" s="209"/>
      <c r="D1" s="209"/>
      <c r="E1" s="209"/>
      <c r="F1" s="209"/>
    </row>
    <row r="2" spans="1:6" ht="27" customHeight="1" x14ac:dyDescent="0.25">
      <c r="A2" s="210" t="str">
        <f>Apertura!A2</f>
        <v>INVITACIÓN PÚBLICA FBU-002-2021</v>
      </c>
      <c r="B2" s="211"/>
      <c r="C2" s="211"/>
      <c r="D2" s="211"/>
      <c r="E2" s="211"/>
      <c r="F2" s="211"/>
    </row>
    <row r="3" spans="1:6" ht="61.5" customHeight="1" x14ac:dyDescent="0.25">
      <c r="A3" s="206" t="str">
        <f>Apertura!A3</f>
        <v>Objeto: La Aseguradora se obliga con la Tomadora a expedir las pólizas de seguros de “Incendio Deudores”, que amparen la indemnización del saldo insoluto de los créditos hipotecarios de todas las personas deudoras del Fondo de Bienestar Universitario FBU y Fondo Rotatorio de Vivienda FRV, en caso de ocurrencia de cualquier siniestro amparado, conforme con las Condiciones Técnicas Obligatorias (Anexo 1) y las Condiciones Técnicas Complementarias (Anexo 2) de los Términos de Referencia FBU-002-2021 y la propuesta presentada por la Aseguradora.</v>
      </c>
      <c r="B3" s="207"/>
      <c r="C3" s="207"/>
      <c r="D3" s="207"/>
      <c r="E3" s="207"/>
      <c r="F3" s="207"/>
    </row>
    <row r="4" spans="1:6" ht="18" x14ac:dyDescent="0.25">
      <c r="A4" s="95"/>
      <c r="B4" s="215" t="s">
        <v>29</v>
      </c>
      <c r="C4" s="215"/>
      <c r="D4" s="215"/>
      <c r="E4" s="215"/>
      <c r="F4" s="215"/>
    </row>
    <row r="5" spans="1:6" s="86" customFormat="1" ht="22.5" customHeight="1" x14ac:dyDescent="0.25">
      <c r="A5" s="212" t="s">
        <v>23</v>
      </c>
      <c r="B5" s="213" t="s">
        <v>36</v>
      </c>
      <c r="C5" s="213" t="s">
        <v>26</v>
      </c>
      <c r="D5" s="216" t="s">
        <v>25</v>
      </c>
      <c r="E5" s="217"/>
      <c r="F5" s="218"/>
    </row>
    <row r="6" spans="1:6" s="86" customFormat="1" ht="50.25" customHeight="1" x14ac:dyDescent="0.25">
      <c r="A6" s="212"/>
      <c r="B6" s="213"/>
      <c r="C6" s="214"/>
      <c r="D6" s="118" t="str">
        <f>Apertura!C6</f>
        <v>SBS SEGUROS COLOMBIA S.A.</v>
      </c>
      <c r="E6" s="118" t="str">
        <f>Apertura!C7</f>
        <v>LA PREVISORA S.A COMPAÑÍA DE SEGUROS</v>
      </c>
      <c r="F6" s="118" t="str">
        <f>Apertura!C8</f>
        <v>AXA COLPATRIA SEGUROS S.A</v>
      </c>
    </row>
    <row r="7" spans="1:6" s="86" customFormat="1" ht="92.25" customHeight="1" x14ac:dyDescent="0.25">
      <c r="A7" s="222">
        <v>1</v>
      </c>
      <c r="B7" s="124" t="s">
        <v>80</v>
      </c>
      <c r="C7" s="205" t="s">
        <v>83</v>
      </c>
      <c r="D7" s="219" t="s">
        <v>82</v>
      </c>
      <c r="E7" s="219" t="s">
        <v>84</v>
      </c>
      <c r="F7" s="219" t="s">
        <v>85</v>
      </c>
    </row>
    <row r="8" spans="1:6" s="86" customFormat="1" ht="111" customHeight="1" x14ac:dyDescent="0.25">
      <c r="A8" s="223"/>
      <c r="B8" s="122" t="s">
        <v>81</v>
      </c>
      <c r="C8" s="205"/>
      <c r="D8" s="220"/>
      <c r="E8" s="220"/>
      <c r="F8" s="220"/>
    </row>
    <row r="9" spans="1:6" s="86" customFormat="1" ht="226.5" customHeight="1" x14ac:dyDescent="0.25">
      <c r="A9" s="224"/>
      <c r="B9" s="124" t="s">
        <v>43</v>
      </c>
      <c r="C9" s="205"/>
      <c r="D9" s="221"/>
      <c r="E9" s="221"/>
      <c r="F9" s="221"/>
    </row>
    <row r="10" spans="1:6" s="86" customFormat="1" ht="199.5" customHeight="1" x14ac:dyDescent="0.25">
      <c r="A10" s="121">
        <v>2</v>
      </c>
      <c r="B10" s="122" t="s">
        <v>86</v>
      </c>
      <c r="C10" s="120" t="s">
        <v>87</v>
      </c>
      <c r="D10" s="125" t="s">
        <v>88</v>
      </c>
      <c r="E10" s="125" t="s">
        <v>89</v>
      </c>
      <c r="F10" s="125" t="s">
        <v>90</v>
      </c>
    </row>
    <row r="11" spans="1:6" s="86" customFormat="1" ht="82.5" customHeight="1" x14ac:dyDescent="0.25">
      <c r="A11" s="123">
        <v>3</v>
      </c>
      <c r="B11" s="122" t="s">
        <v>91</v>
      </c>
      <c r="C11" s="122" t="s">
        <v>92</v>
      </c>
      <c r="D11" s="78" t="s">
        <v>93</v>
      </c>
      <c r="E11" s="78" t="s">
        <v>94</v>
      </c>
      <c r="F11" s="78" t="s">
        <v>95</v>
      </c>
    </row>
    <row r="12" spans="1:6" s="86" customFormat="1" ht="83.25" customHeight="1" x14ac:dyDescent="0.25">
      <c r="A12" s="123">
        <v>4</v>
      </c>
      <c r="B12" s="122" t="s">
        <v>96</v>
      </c>
      <c r="C12" s="122" t="s">
        <v>97</v>
      </c>
      <c r="D12" s="78" t="s">
        <v>98</v>
      </c>
      <c r="E12" s="78" t="s">
        <v>100</v>
      </c>
      <c r="F12" s="78" t="s">
        <v>99</v>
      </c>
    </row>
    <row r="13" spans="1:6" s="86" customFormat="1" ht="63.75" x14ac:dyDescent="0.25">
      <c r="A13" s="123">
        <v>5</v>
      </c>
      <c r="B13" s="124" t="s">
        <v>101</v>
      </c>
      <c r="C13" s="122" t="s">
        <v>102</v>
      </c>
      <c r="D13" s="78" t="s">
        <v>103</v>
      </c>
      <c r="E13" s="78" t="s">
        <v>104</v>
      </c>
      <c r="F13" s="187" t="s">
        <v>135</v>
      </c>
    </row>
    <row r="14" spans="1:6" s="86" customFormat="1" ht="75" customHeight="1" x14ac:dyDescent="0.25">
      <c r="A14" s="109">
        <v>6</v>
      </c>
      <c r="B14" s="124" t="s">
        <v>105</v>
      </c>
      <c r="C14" s="122" t="s">
        <v>106</v>
      </c>
      <c r="D14" s="78" t="s">
        <v>108</v>
      </c>
      <c r="E14" s="78" t="s">
        <v>109</v>
      </c>
      <c r="F14" s="78" t="s">
        <v>107</v>
      </c>
    </row>
    <row r="15" spans="1:6" s="86" customFormat="1" ht="75" customHeight="1" x14ac:dyDescent="0.25">
      <c r="A15" s="109">
        <v>7</v>
      </c>
      <c r="B15" s="124" t="s">
        <v>110</v>
      </c>
      <c r="C15" s="122" t="s">
        <v>111</v>
      </c>
      <c r="D15" s="78" t="s">
        <v>114</v>
      </c>
      <c r="E15" s="78" t="s">
        <v>117</v>
      </c>
      <c r="F15" s="78" t="s">
        <v>115</v>
      </c>
    </row>
    <row r="16" spans="1:6" s="86" customFormat="1" ht="75" customHeight="1" x14ac:dyDescent="0.25">
      <c r="A16" s="109">
        <v>8</v>
      </c>
      <c r="B16" s="124" t="s">
        <v>112</v>
      </c>
      <c r="C16" s="122" t="s">
        <v>113</v>
      </c>
      <c r="D16" s="78" t="s">
        <v>116</v>
      </c>
      <c r="E16" s="78" t="s">
        <v>118</v>
      </c>
      <c r="F16" s="78" t="s">
        <v>119</v>
      </c>
    </row>
    <row r="17" spans="1:6" s="86" customFormat="1" x14ac:dyDescent="0.2">
      <c r="A17" s="84"/>
      <c r="B17" s="87"/>
      <c r="C17" s="119"/>
      <c r="D17" s="87"/>
      <c r="E17" s="87"/>
      <c r="F17" s="87"/>
    </row>
    <row r="18" spans="1:6" s="86" customFormat="1" ht="145.5" customHeight="1" x14ac:dyDescent="0.25">
      <c r="A18" s="109"/>
      <c r="B18" s="85" t="s">
        <v>44</v>
      </c>
      <c r="C18" s="122" t="s">
        <v>120</v>
      </c>
      <c r="D18" s="85" t="s">
        <v>121</v>
      </c>
      <c r="E18" s="85" t="s">
        <v>122</v>
      </c>
      <c r="F18" s="85" t="s">
        <v>123</v>
      </c>
    </row>
    <row r="19" spans="1:6" ht="31.5" customHeight="1" x14ac:dyDescent="0.25">
      <c r="A19" s="84"/>
      <c r="B19" s="87"/>
      <c r="C19" s="87"/>
      <c r="D19" s="87"/>
      <c r="E19" s="135"/>
      <c r="F19" s="87"/>
    </row>
    <row r="20" spans="1:6" x14ac:dyDescent="0.25">
      <c r="A20" s="84"/>
      <c r="B20" s="87"/>
      <c r="C20" s="87"/>
      <c r="D20" s="87"/>
      <c r="E20" s="87"/>
      <c r="F20" s="87"/>
    </row>
    <row r="21" spans="1:6" x14ac:dyDescent="0.25">
      <c r="A21" s="84"/>
      <c r="B21" s="87"/>
      <c r="C21" s="87"/>
      <c r="D21" s="87"/>
      <c r="E21" s="87"/>
      <c r="F21" s="87"/>
    </row>
    <row r="22" spans="1:6" x14ac:dyDescent="0.25">
      <c r="A22" s="84"/>
      <c r="B22" s="87"/>
      <c r="C22" s="87"/>
      <c r="D22" s="87"/>
      <c r="E22" s="87"/>
      <c r="F22" s="87"/>
    </row>
    <row r="23" spans="1:6" ht="12.75" customHeight="1" x14ac:dyDescent="0.25">
      <c r="A23" s="84"/>
      <c r="B23" s="87"/>
      <c r="C23" s="87"/>
      <c r="D23" s="87"/>
      <c r="E23" s="87"/>
      <c r="F23" s="87"/>
    </row>
    <row r="24" spans="1:6" x14ac:dyDescent="0.25">
      <c r="A24" s="84"/>
      <c r="B24" s="87"/>
      <c r="C24" s="87"/>
      <c r="D24" s="87"/>
      <c r="E24" s="87"/>
      <c r="F24" s="87"/>
    </row>
    <row r="25" spans="1:6" x14ac:dyDescent="0.25">
      <c r="A25" s="84"/>
      <c r="B25" s="87"/>
      <c r="C25" s="87"/>
      <c r="D25" s="87"/>
      <c r="E25" s="87"/>
      <c r="F25" s="87"/>
    </row>
    <row r="26" spans="1:6" ht="12.75" customHeight="1" x14ac:dyDescent="0.25">
      <c r="A26" s="84"/>
      <c r="B26" s="87"/>
      <c r="C26" s="87"/>
      <c r="D26" s="87"/>
      <c r="E26" s="87"/>
      <c r="F26" s="87"/>
    </row>
    <row r="27" spans="1:6" x14ac:dyDescent="0.25">
      <c r="A27" s="84"/>
      <c r="B27" s="87"/>
      <c r="C27" s="87"/>
      <c r="D27" s="87"/>
      <c r="E27" s="87"/>
      <c r="F27" s="87"/>
    </row>
    <row r="28" spans="1:6" x14ac:dyDescent="0.25">
      <c r="A28" s="84"/>
      <c r="B28" s="87"/>
      <c r="C28" s="87"/>
      <c r="D28" s="87"/>
      <c r="E28" s="87"/>
      <c r="F28" s="87"/>
    </row>
    <row r="29" spans="1:6" ht="12.75" customHeight="1" x14ac:dyDescent="0.25">
      <c r="A29" s="84"/>
      <c r="B29" s="87"/>
      <c r="C29" s="87"/>
      <c r="D29" s="87"/>
      <c r="E29" s="87"/>
      <c r="F29" s="87"/>
    </row>
    <row r="30" spans="1:6" x14ac:dyDescent="0.25">
      <c r="A30" s="84"/>
      <c r="B30" s="87"/>
      <c r="C30" s="87"/>
      <c r="D30" s="87"/>
      <c r="E30" s="87"/>
      <c r="F30" s="87"/>
    </row>
    <row r="31" spans="1:6" x14ac:dyDescent="0.25">
      <c r="A31" s="84"/>
      <c r="B31" s="87"/>
      <c r="C31" s="87"/>
      <c r="D31" s="87"/>
      <c r="E31" s="87"/>
      <c r="F31" s="87"/>
    </row>
    <row r="32" spans="1:6" x14ac:dyDescent="0.25">
      <c r="A32" s="84"/>
      <c r="B32" s="87"/>
      <c r="C32" s="87"/>
      <c r="D32" s="87"/>
      <c r="E32" s="87"/>
      <c r="F32" s="87"/>
    </row>
    <row r="33" spans="1:6" x14ac:dyDescent="0.25">
      <c r="A33" s="84"/>
      <c r="B33" s="87"/>
      <c r="C33" s="87"/>
      <c r="D33" s="87"/>
      <c r="E33" s="87"/>
      <c r="F33" s="87"/>
    </row>
    <row r="34" spans="1:6" x14ac:dyDescent="0.25">
      <c r="A34" s="84"/>
      <c r="B34" s="87"/>
      <c r="C34" s="87"/>
      <c r="D34" s="87"/>
      <c r="E34" s="87"/>
      <c r="F34" s="87"/>
    </row>
    <row r="35" spans="1:6" x14ac:dyDescent="0.25">
      <c r="A35" s="84"/>
      <c r="B35" s="87"/>
      <c r="C35" s="87"/>
      <c r="D35" s="87"/>
      <c r="E35" s="87"/>
      <c r="F35" s="87"/>
    </row>
    <row r="36" spans="1:6" x14ac:dyDescent="0.25">
      <c r="A36" s="84"/>
      <c r="B36" s="87"/>
      <c r="C36" s="87"/>
      <c r="D36" s="87"/>
      <c r="E36" s="87"/>
      <c r="F36" s="87"/>
    </row>
    <row r="37" spans="1:6" x14ac:dyDescent="0.25">
      <c r="A37" s="84"/>
      <c r="B37" s="87"/>
      <c r="C37" s="87"/>
      <c r="D37" s="87"/>
      <c r="E37" s="87"/>
      <c r="F37" s="87"/>
    </row>
    <row r="38" spans="1:6" x14ac:dyDescent="0.25">
      <c r="A38" s="84"/>
      <c r="B38" s="87"/>
      <c r="C38" s="87"/>
      <c r="D38" s="87"/>
      <c r="E38" s="87"/>
      <c r="F38" s="87"/>
    </row>
    <row r="39" spans="1:6" x14ac:dyDescent="0.25">
      <c r="A39" s="84"/>
      <c r="B39" s="87"/>
      <c r="C39" s="87"/>
      <c r="D39" s="87"/>
      <c r="E39" s="87"/>
      <c r="F39" s="87"/>
    </row>
    <row r="40" spans="1:6" x14ac:dyDescent="0.25">
      <c r="A40" s="84"/>
      <c r="B40" s="87"/>
      <c r="C40" s="87"/>
      <c r="D40" s="87"/>
      <c r="E40" s="87"/>
      <c r="F40" s="87"/>
    </row>
    <row r="41" spans="1:6" x14ac:dyDescent="0.25">
      <c r="A41" s="84"/>
      <c r="B41" s="87"/>
      <c r="C41" s="87"/>
      <c r="D41" s="87"/>
      <c r="E41" s="87"/>
      <c r="F41" s="87"/>
    </row>
    <row r="42" spans="1:6" x14ac:dyDescent="0.25">
      <c r="A42" s="84"/>
      <c r="B42" s="87"/>
      <c r="C42" s="87"/>
      <c r="D42" s="87"/>
      <c r="E42" s="87"/>
      <c r="F42" s="87"/>
    </row>
    <row r="43" spans="1:6" x14ac:dyDescent="0.25">
      <c r="A43" s="84"/>
      <c r="B43" s="87"/>
      <c r="C43" s="87"/>
      <c r="D43" s="87"/>
      <c r="E43" s="87"/>
      <c r="F43" s="87"/>
    </row>
    <row r="44" spans="1:6" x14ac:dyDescent="0.25">
      <c r="A44" s="84"/>
      <c r="B44" s="87"/>
      <c r="C44" s="87"/>
      <c r="D44" s="87"/>
      <c r="E44" s="87"/>
      <c r="F44" s="87"/>
    </row>
    <row r="45" spans="1:6" x14ac:dyDescent="0.25">
      <c r="A45" s="84"/>
      <c r="B45" s="87"/>
      <c r="C45" s="87"/>
      <c r="D45" s="87"/>
      <c r="E45" s="87"/>
      <c r="F45" s="87"/>
    </row>
    <row r="46" spans="1:6" x14ac:dyDescent="0.25">
      <c r="A46" s="84"/>
      <c r="B46" s="87"/>
      <c r="C46" s="87"/>
      <c r="D46" s="87"/>
      <c r="E46" s="87"/>
      <c r="F46" s="87"/>
    </row>
    <row r="47" spans="1:6" x14ac:dyDescent="0.25">
      <c r="A47" s="84"/>
      <c r="B47" s="87"/>
      <c r="C47" s="87"/>
      <c r="D47" s="87"/>
      <c r="E47" s="87"/>
      <c r="F47" s="87"/>
    </row>
    <row r="48" spans="1:6" x14ac:dyDescent="0.25">
      <c r="A48" s="84"/>
      <c r="B48" s="87"/>
      <c r="C48" s="87"/>
      <c r="D48" s="87"/>
      <c r="E48" s="87"/>
      <c r="F48" s="87"/>
    </row>
    <row r="49" spans="1:6" x14ac:dyDescent="0.25">
      <c r="A49" s="84"/>
      <c r="B49" s="87"/>
      <c r="C49" s="87"/>
      <c r="D49" s="87"/>
      <c r="E49" s="87"/>
      <c r="F49" s="87"/>
    </row>
    <row r="50" spans="1:6" x14ac:dyDescent="0.25">
      <c r="A50" s="84"/>
      <c r="B50" s="87"/>
      <c r="C50" s="87"/>
      <c r="D50" s="87"/>
      <c r="E50" s="87"/>
      <c r="F50" s="87"/>
    </row>
    <row r="51" spans="1:6" x14ac:dyDescent="0.25">
      <c r="A51" s="84"/>
      <c r="B51" s="87"/>
      <c r="C51" s="87"/>
      <c r="D51" s="87"/>
      <c r="E51" s="87"/>
      <c r="F51" s="87"/>
    </row>
    <row r="52" spans="1:6" x14ac:dyDescent="0.25">
      <c r="A52" s="84"/>
      <c r="B52" s="87"/>
      <c r="C52" s="87"/>
      <c r="D52" s="87"/>
      <c r="E52" s="87"/>
      <c r="F52" s="87"/>
    </row>
    <row r="53" spans="1:6" x14ac:dyDescent="0.25">
      <c r="A53" s="84"/>
      <c r="B53" s="87"/>
      <c r="C53" s="87"/>
      <c r="D53" s="87"/>
      <c r="E53" s="87"/>
      <c r="F53" s="87"/>
    </row>
    <row r="54" spans="1:6" x14ac:dyDescent="0.25">
      <c r="A54" s="84"/>
      <c r="B54" s="87"/>
      <c r="C54" s="87"/>
      <c r="D54" s="87"/>
      <c r="E54" s="87"/>
      <c r="F54" s="87"/>
    </row>
    <row r="55" spans="1:6" x14ac:dyDescent="0.25">
      <c r="A55" s="84"/>
      <c r="B55" s="87"/>
      <c r="C55" s="87"/>
      <c r="D55" s="87"/>
      <c r="E55" s="87"/>
      <c r="F55" s="87"/>
    </row>
    <row r="56" spans="1:6" x14ac:dyDescent="0.25">
      <c r="A56" s="84"/>
      <c r="B56" s="87"/>
      <c r="C56" s="87"/>
      <c r="D56" s="87"/>
      <c r="E56" s="87"/>
      <c r="F56" s="87"/>
    </row>
    <row r="57" spans="1:6" x14ac:dyDescent="0.25">
      <c r="A57" s="84"/>
      <c r="B57" s="87"/>
      <c r="C57" s="87"/>
      <c r="D57" s="87"/>
      <c r="E57" s="87"/>
      <c r="F57" s="87"/>
    </row>
    <row r="58" spans="1:6" x14ac:dyDescent="0.25">
      <c r="A58" s="84"/>
      <c r="B58" s="87"/>
      <c r="C58" s="87"/>
      <c r="D58" s="87"/>
      <c r="E58" s="87"/>
      <c r="F58" s="87"/>
    </row>
    <row r="59" spans="1:6" x14ac:dyDescent="0.25">
      <c r="A59" s="84"/>
      <c r="B59" s="87"/>
      <c r="C59" s="87"/>
      <c r="D59" s="87"/>
      <c r="E59" s="87"/>
      <c r="F59" s="87"/>
    </row>
    <row r="60" spans="1:6" x14ac:dyDescent="0.25">
      <c r="A60" s="84"/>
      <c r="B60" s="87"/>
      <c r="C60" s="87"/>
      <c r="D60" s="87"/>
      <c r="E60" s="87"/>
      <c r="F60" s="87"/>
    </row>
    <row r="61" spans="1:6" x14ac:dyDescent="0.25">
      <c r="A61" s="84"/>
      <c r="B61" s="87"/>
      <c r="C61" s="87"/>
      <c r="D61" s="87"/>
      <c r="E61" s="87"/>
      <c r="F61" s="87"/>
    </row>
    <row r="62" spans="1:6" x14ac:dyDescent="0.25">
      <c r="A62" s="84"/>
      <c r="B62" s="87"/>
      <c r="C62" s="87"/>
      <c r="D62" s="87"/>
      <c r="E62" s="87"/>
      <c r="F62" s="87"/>
    </row>
    <row r="63" spans="1:6" x14ac:dyDescent="0.25">
      <c r="A63" s="84"/>
      <c r="B63" s="87"/>
      <c r="C63" s="87"/>
      <c r="D63" s="87"/>
      <c r="E63" s="87"/>
      <c r="F63" s="87"/>
    </row>
    <row r="64" spans="1:6" x14ac:dyDescent="0.25">
      <c r="A64" s="84"/>
      <c r="B64" s="87"/>
      <c r="C64" s="87"/>
      <c r="D64" s="87"/>
      <c r="E64" s="87"/>
      <c r="F64" s="87"/>
    </row>
    <row r="65" spans="1:6" x14ac:dyDescent="0.25">
      <c r="A65" s="84"/>
      <c r="B65" s="87"/>
      <c r="C65" s="87"/>
      <c r="D65" s="87"/>
      <c r="E65" s="87"/>
      <c r="F65" s="87"/>
    </row>
    <row r="66" spans="1:6" x14ac:dyDescent="0.25">
      <c r="A66" s="84"/>
      <c r="B66" s="87"/>
      <c r="C66" s="87"/>
      <c r="D66" s="87"/>
      <c r="E66" s="87"/>
      <c r="F66" s="87"/>
    </row>
    <row r="67" spans="1:6" x14ac:dyDescent="0.25">
      <c r="A67" s="84"/>
      <c r="B67" s="87"/>
      <c r="C67" s="87"/>
      <c r="D67" s="87"/>
      <c r="E67" s="87"/>
      <c r="F67" s="87"/>
    </row>
    <row r="68" spans="1:6" x14ac:dyDescent="0.25">
      <c r="A68" s="84"/>
      <c r="B68" s="87"/>
      <c r="C68" s="87"/>
      <c r="D68" s="87"/>
      <c r="E68" s="87"/>
      <c r="F68" s="87"/>
    </row>
    <row r="69" spans="1:6" x14ac:dyDescent="0.25">
      <c r="A69" s="84"/>
      <c r="B69" s="87"/>
      <c r="C69" s="87"/>
      <c r="D69" s="87"/>
      <c r="E69" s="87"/>
      <c r="F69" s="87"/>
    </row>
    <row r="70" spans="1:6" x14ac:dyDescent="0.25">
      <c r="A70" s="84"/>
      <c r="B70" s="87"/>
      <c r="C70" s="87"/>
      <c r="D70" s="87"/>
      <c r="E70" s="87"/>
      <c r="F70" s="87"/>
    </row>
    <row r="71" spans="1:6" x14ac:dyDescent="0.25">
      <c r="A71" s="84"/>
      <c r="B71" s="87"/>
      <c r="C71" s="87"/>
      <c r="D71" s="87"/>
      <c r="E71" s="87"/>
      <c r="F71" s="87"/>
    </row>
    <row r="72" spans="1:6" x14ac:dyDescent="0.25">
      <c r="A72" s="84"/>
      <c r="B72" s="87"/>
      <c r="C72" s="87"/>
      <c r="D72" s="87"/>
      <c r="E72" s="87"/>
      <c r="F72" s="87"/>
    </row>
    <row r="73" spans="1:6" x14ac:dyDescent="0.25">
      <c r="A73" s="84"/>
      <c r="B73" s="87"/>
      <c r="C73" s="87"/>
      <c r="D73" s="87"/>
      <c r="E73" s="87"/>
      <c r="F73" s="87"/>
    </row>
    <row r="74" spans="1:6" x14ac:dyDescent="0.25">
      <c r="A74" s="84"/>
      <c r="B74" s="87"/>
      <c r="C74" s="87"/>
      <c r="D74" s="87"/>
      <c r="E74" s="87"/>
      <c r="F74" s="87"/>
    </row>
    <row r="75" spans="1:6" x14ac:dyDescent="0.25">
      <c r="A75" s="84"/>
      <c r="B75" s="87"/>
      <c r="C75" s="87"/>
      <c r="D75" s="87"/>
      <c r="E75" s="87"/>
      <c r="F75" s="87"/>
    </row>
    <row r="76" spans="1:6" x14ac:dyDescent="0.25">
      <c r="A76" s="84"/>
      <c r="B76" s="87"/>
      <c r="C76" s="87"/>
      <c r="D76" s="87"/>
      <c r="E76" s="87"/>
      <c r="F76" s="87"/>
    </row>
    <row r="77" spans="1:6" x14ac:dyDescent="0.25">
      <c r="A77" s="84"/>
      <c r="B77" s="87"/>
      <c r="C77" s="87"/>
      <c r="D77" s="87"/>
      <c r="E77" s="87"/>
      <c r="F77" s="87"/>
    </row>
    <row r="78" spans="1:6" x14ac:dyDescent="0.25">
      <c r="A78" s="84"/>
      <c r="B78" s="87"/>
      <c r="C78" s="87"/>
      <c r="D78" s="87"/>
      <c r="E78" s="87"/>
      <c r="F78" s="87"/>
    </row>
    <row r="79" spans="1:6" x14ac:dyDescent="0.25">
      <c r="A79" s="84"/>
      <c r="B79" s="87"/>
      <c r="C79" s="87"/>
      <c r="D79" s="87"/>
      <c r="E79" s="87"/>
      <c r="F79" s="87"/>
    </row>
    <row r="80" spans="1:6" x14ac:dyDescent="0.25">
      <c r="A80" s="84"/>
      <c r="B80" s="87"/>
      <c r="C80" s="87"/>
      <c r="D80" s="87"/>
      <c r="E80" s="87"/>
      <c r="F80" s="87"/>
    </row>
    <row r="81" spans="1:6" x14ac:dyDescent="0.25">
      <c r="A81" s="84"/>
      <c r="B81" s="87"/>
      <c r="C81" s="87"/>
      <c r="D81" s="87"/>
      <c r="E81" s="87"/>
      <c r="F81" s="87"/>
    </row>
    <row r="82" spans="1:6" x14ac:dyDescent="0.25">
      <c r="A82" s="84"/>
      <c r="B82" s="87"/>
      <c r="C82" s="87"/>
      <c r="D82" s="87"/>
      <c r="E82" s="87"/>
      <c r="F82" s="87"/>
    </row>
    <row r="83" spans="1:6" x14ac:dyDescent="0.25">
      <c r="A83" s="84"/>
      <c r="B83" s="87"/>
      <c r="C83" s="87"/>
      <c r="D83" s="87"/>
      <c r="E83" s="87"/>
      <c r="F83" s="87"/>
    </row>
    <row r="84" spans="1:6" x14ac:dyDescent="0.25">
      <c r="A84" s="84"/>
      <c r="B84" s="87"/>
      <c r="C84" s="87"/>
      <c r="D84" s="87"/>
      <c r="E84" s="87"/>
      <c r="F84" s="87"/>
    </row>
    <row r="85" spans="1:6" x14ac:dyDescent="0.25">
      <c r="A85" s="84"/>
      <c r="B85" s="87"/>
      <c r="C85" s="87"/>
      <c r="D85" s="87"/>
      <c r="E85" s="87"/>
      <c r="F85" s="87"/>
    </row>
    <row r="86" spans="1:6" x14ac:dyDescent="0.25">
      <c r="A86" s="84"/>
      <c r="B86" s="87"/>
      <c r="C86" s="87"/>
      <c r="D86" s="87"/>
      <c r="E86" s="87"/>
      <c r="F86" s="87"/>
    </row>
    <row r="87" spans="1:6" x14ac:dyDescent="0.25">
      <c r="A87" s="84"/>
      <c r="B87" s="87"/>
      <c r="C87" s="87"/>
      <c r="D87" s="87"/>
      <c r="E87" s="87"/>
      <c r="F87" s="87"/>
    </row>
    <row r="88" spans="1:6" x14ac:dyDescent="0.25">
      <c r="A88" s="84"/>
      <c r="B88" s="87"/>
      <c r="C88" s="87"/>
      <c r="D88" s="87"/>
      <c r="E88" s="87"/>
      <c r="F88" s="87"/>
    </row>
    <row r="89" spans="1:6" x14ac:dyDescent="0.25">
      <c r="A89" s="84"/>
      <c r="B89" s="87"/>
      <c r="C89" s="87"/>
      <c r="D89" s="87"/>
      <c r="E89" s="87"/>
      <c r="F89" s="87"/>
    </row>
    <row r="90" spans="1:6" x14ac:dyDescent="0.25">
      <c r="A90" s="84"/>
      <c r="B90" s="87"/>
      <c r="C90" s="87"/>
      <c r="D90" s="87"/>
      <c r="E90" s="87"/>
      <c r="F90" s="87"/>
    </row>
    <row r="91" spans="1:6" x14ac:dyDescent="0.25">
      <c r="A91" s="84"/>
      <c r="B91" s="87"/>
      <c r="C91" s="87"/>
      <c r="D91" s="87"/>
      <c r="E91" s="87"/>
      <c r="F91" s="87"/>
    </row>
    <row r="92" spans="1:6" x14ac:dyDescent="0.25">
      <c r="A92" s="84"/>
      <c r="B92" s="87"/>
      <c r="C92" s="87"/>
      <c r="D92" s="87"/>
      <c r="E92" s="87"/>
      <c r="F92" s="87"/>
    </row>
    <row r="93" spans="1:6" x14ac:dyDescent="0.25">
      <c r="A93" s="84"/>
      <c r="B93" s="87"/>
      <c r="C93" s="87"/>
      <c r="D93" s="87"/>
      <c r="E93" s="87"/>
      <c r="F93" s="87"/>
    </row>
    <row r="94" spans="1:6" x14ac:dyDescent="0.25">
      <c r="A94" s="84"/>
      <c r="B94" s="87"/>
      <c r="C94" s="87"/>
      <c r="D94" s="87"/>
      <c r="E94" s="87"/>
      <c r="F94" s="87"/>
    </row>
    <row r="95" spans="1:6" x14ac:dyDescent="0.25">
      <c r="A95" s="84"/>
      <c r="B95" s="87"/>
      <c r="C95" s="87"/>
      <c r="D95" s="87"/>
      <c r="E95" s="87"/>
      <c r="F95" s="87"/>
    </row>
    <row r="96" spans="1:6" x14ac:dyDescent="0.25">
      <c r="A96" s="84"/>
      <c r="B96" s="87"/>
      <c r="C96" s="87"/>
      <c r="D96" s="87"/>
      <c r="E96" s="87"/>
      <c r="F96" s="87"/>
    </row>
    <row r="97" spans="1:6" x14ac:dyDescent="0.25">
      <c r="A97" s="84"/>
      <c r="B97" s="87"/>
      <c r="C97" s="87"/>
      <c r="D97" s="87"/>
      <c r="E97" s="87"/>
      <c r="F97" s="87"/>
    </row>
    <row r="98" spans="1:6" x14ac:dyDescent="0.25">
      <c r="A98" s="84"/>
      <c r="B98" s="87"/>
      <c r="C98" s="87"/>
      <c r="D98" s="87"/>
      <c r="E98" s="87"/>
      <c r="F98" s="87"/>
    </row>
    <row r="99" spans="1:6" x14ac:dyDescent="0.25">
      <c r="A99" s="84"/>
      <c r="B99" s="87"/>
      <c r="C99" s="87"/>
      <c r="D99" s="87"/>
      <c r="E99" s="87"/>
      <c r="F99" s="87"/>
    </row>
    <row r="100" spans="1:6" x14ac:dyDescent="0.25">
      <c r="A100" s="84"/>
      <c r="B100" s="87"/>
      <c r="C100" s="87"/>
      <c r="D100" s="87"/>
      <c r="E100" s="87"/>
      <c r="F100" s="87"/>
    </row>
    <row r="101" spans="1:6" x14ac:dyDescent="0.25">
      <c r="A101" s="84"/>
      <c r="B101" s="87"/>
      <c r="C101" s="87"/>
      <c r="D101" s="87"/>
      <c r="E101" s="87"/>
      <c r="F101" s="87"/>
    </row>
    <row r="102" spans="1:6" x14ac:dyDescent="0.25">
      <c r="A102" s="84"/>
      <c r="B102" s="87"/>
      <c r="C102" s="87"/>
      <c r="D102" s="87"/>
      <c r="E102" s="87"/>
      <c r="F102" s="87"/>
    </row>
    <row r="103" spans="1:6" x14ac:dyDescent="0.25">
      <c r="A103" s="84"/>
      <c r="B103" s="87"/>
      <c r="C103" s="87"/>
      <c r="D103" s="87"/>
      <c r="E103" s="87"/>
      <c r="F103" s="87"/>
    </row>
    <row r="104" spans="1:6" x14ac:dyDescent="0.25">
      <c r="A104" s="84"/>
      <c r="B104" s="87"/>
      <c r="C104" s="87"/>
      <c r="D104" s="87"/>
      <c r="E104" s="87"/>
      <c r="F104" s="87"/>
    </row>
    <row r="105" spans="1:6" x14ac:dyDescent="0.25">
      <c r="A105" s="84"/>
      <c r="B105" s="87"/>
      <c r="C105" s="87"/>
      <c r="D105" s="87"/>
      <c r="E105" s="87"/>
      <c r="F105" s="87"/>
    </row>
    <row r="106" spans="1:6" x14ac:dyDescent="0.25">
      <c r="A106" s="84"/>
      <c r="B106" s="87"/>
      <c r="C106" s="87"/>
      <c r="D106" s="87"/>
      <c r="E106" s="87"/>
      <c r="F106" s="87"/>
    </row>
    <row r="107" spans="1:6" x14ac:dyDescent="0.25">
      <c r="A107" s="84"/>
      <c r="B107" s="87"/>
      <c r="C107" s="87"/>
      <c r="D107" s="87"/>
      <c r="E107" s="87"/>
      <c r="F107" s="87"/>
    </row>
    <row r="108" spans="1:6" x14ac:dyDescent="0.25">
      <c r="A108" s="84"/>
      <c r="B108" s="87"/>
      <c r="C108" s="87"/>
      <c r="D108" s="87"/>
      <c r="E108" s="87"/>
      <c r="F108" s="87"/>
    </row>
    <row r="109" spans="1:6" x14ac:dyDescent="0.25">
      <c r="A109" s="84"/>
      <c r="B109" s="87"/>
      <c r="C109" s="87"/>
      <c r="D109" s="87"/>
      <c r="E109" s="87"/>
      <c r="F109" s="87"/>
    </row>
  </sheetData>
  <sheetProtection algorithmName="SHA-512" hashValue="ytnBi+wXGkxcKvMUL6Gp7rE/BiD+oqjl6J4jSho7YP+babnrdgFw3mdJi9O94oF2cn5lAbzKkeCaPBQaLUjsnA==" saltValue="tPKV6/lo47Qe3mb91dkh3Q==" spinCount="100000" sheet="1" objects="1" scenarios="1"/>
  <mergeCells count="13">
    <mergeCell ref="C7:C9"/>
    <mergeCell ref="A3:F3"/>
    <mergeCell ref="A1:F1"/>
    <mergeCell ref="A2:F2"/>
    <mergeCell ref="A5:A6"/>
    <mergeCell ref="C5:C6"/>
    <mergeCell ref="B5:B6"/>
    <mergeCell ref="B4:F4"/>
    <mergeCell ref="D5:F5"/>
    <mergeCell ref="D7:D9"/>
    <mergeCell ref="E7:E9"/>
    <mergeCell ref="F7:F9"/>
    <mergeCell ref="A7:A9"/>
  </mergeCells>
  <pageMargins left="0.70866141732283472" right="0.70866141732283472" top="0.74803149606299213" bottom="0.74803149606299213" header="0.31496062992125984" footer="0.31496062992125984"/>
  <pageSetup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719"/>
  <sheetViews>
    <sheetView zoomScale="120" zoomScaleNormal="120" zoomScaleSheetLayoutView="115" workbookViewId="0">
      <selection activeCell="B1" sqref="B1:H1"/>
    </sheetView>
  </sheetViews>
  <sheetFormatPr baseColWidth="10" defaultColWidth="11.42578125" defaultRowHeight="12.75" x14ac:dyDescent="0.25"/>
  <cols>
    <col min="1" max="1" width="4.7109375" style="99" customWidth="1"/>
    <col min="2" max="2" width="44" style="99" customWidth="1"/>
    <col min="3" max="3" width="18.7109375" style="99" customWidth="1"/>
    <col min="4" max="4" width="15.140625" style="104" customWidth="1"/>
    <col min="5" max="5" width="17.28515625" style="104" customWidth="1"/>
    <col min="6" max="6" width="22.42578125" style="104" customWidth="1"/>
    <col min="7" max="7" width="17.140625" style="99" customWidth="1"/>
    <col min="8" max="8" width="20.42578125" style="99" customWidth="1"/>
    <col min="9" max="9" width="51.5703125" style="99" customWidth="1"/>
    <col min="10" max="16384" width="11.42578125" style="99"/>
  </cols>
  <sheetData>
    <row r="1" spans="1:9" ht="25.5" customHeight="1" x14ac:dyDescent="0.25">
      <c r="B1" s="225" t="str">
        <f>Apertura!A1</f>
        <v>UNIVERSIDAD DE ANTIOQUIA</v>
      </c>
      <c r="C1" s="225"/>
      <c r="D1" s="225"/>
      <c r="E1" s="225"/>
      <c r="F1" s="225"/>
      <c r="G1" s="225"/>
      <c r="H1" s="225"/>
    </row>
    <row r="2" spans="1:9" ht="20.25" customHeight="1" x14ac:dyDescent="0.25">
      <c r="B2" s="234" t="str">
        <f>Apertura!A2</f>
        <v>INVITACIÓN PÚBLICA FBU-002-2021</v>
      </c>
      <c r="C2" s="235"/>
      <c r="D2" s="235"/>
      <c r="E2" s="235"/>
      <c r="F2" s="235"/>
      <c r="G2" s="235"/>
      <c r="H2" s="236"/>
    </row>
    <row r="3" spans="1:9" ht="21" customHeight="1" x14ac:dyDescent="0.25">
      <c r="B3" s="231" t="s">
        <v>32</v>
      </c>
      <c r="C3" s="232"/>
      <c r="D3" s="232"/>
      <c r="E3" s="232"/>
      <c r="F3" s="232"/>
      <c r="G3" s="232"/>
      <c r="H3" s="233"/>
    </row>
    <row r="4" spans="1:9" s="100" customFormat="1" ht="12.75" customHeight="1" x14ac:dyDescent="0.2">
      <c r="B4" s="226" t="s">
        <v>19</v>
      </c>
      <c r="C4" s="228" t="s">
        <v>33</v>
      </c>
      <c r="D4" s="230" t="s">
        <v>34</v>
      </c>
      <c r="E4" s="230"/>
      <c r="F4" s="230"/>
      <c r="G4" s="230"/>
      <c r="H4" s="230"/>
    </row>
    <row r="5" spans="1:9" s="100" customFormat="1" ht="63.75" x14ac:dyDescent="0.25">
      <c r="B5" s="227"/>
      <c r="C5" s="229"/>
      <c r="D5" s="142" t="s">
        <v>46</v>
      </c>
      <c r="E5" s="142" t="s">
        <v>125</v>
      </c>
      <c r="F5" s="142" t="s">
        <v>45</v>
      </c>
      <c r="G5" s="142" t="s">
        <v>62</v>
      </c>
      <c r="H5" s="142" t="s">
        <v>63</v>
      </c>
    </row>
    <row r="6" spans="1:9" s="103" customFormat="1" ht="15.75" customHeight="1" x14ac:dyDescent="0.2">
      <c r="A6" s="75">
        <v>1</v>
      </c>
      <c r="B6" s="173" t="str">
        <f>Apertura!C6</f>
        <v>SBS SEGUROS COLOMBIA S.A.</v>
      </c>
      <c r="C6" s="136" t="s">
        <v>35</v>
      </c>
      <c r="D6" s="141">
        <v>4.63</v>
      </c>
      <c r="E6" s="171">
        <v>0.86</v>
      </c>
      <c r="F6" s="143" t="s">
        <v>47</v>
      </c>
      <c r="G6" s="144">
        <v>0.17</v>
      </c>
      <c r="H6" s="144">
        <v>0.02</v>
      </c>
      <c r="I6" s="103" t="s">
        <v>124</v>
      </c>
    </row>
    <row r="7" spans="1:9" s="100" customFormat="1" x14ac:dyDescent="0.2">
      <c r="A7" s="75">
        <v>2</v>
      </c>
      <c r="B7" s="102" t="str">
        <f>Apertura!C7</f>
        <v>LA PREVISORA S.A COMPAÑÍA DE SEGUROS</v>
      </c>
      <c r="C7" s="136" t="s">
        <v>35</v>
      </c>
      <c r="D7" s="141">
        <v>2.84</v>
      </c>
      <c r="E7" s="171">
        <v>0.82</v>
      </c>
      <c r="F7" s="172">
        <v>175.13</v>
      </c>
      <c r="G7" s="144">
        <v>0.16</v>
      </c>
      <c r="H7" s="144">
        <v>0.02</v>
      </c>
      <c r="I7" s="103" t="s">
        <v>126</v>
      </c>
    </row>
    <row r="8" spans="1:9" s="100" customFormat="1" ht="13.5" customHeight="1" x14ac:dyDescent="0.2">
      <c r="A8" s="77">
        <v>3</v>
      </c>
      <c r="B8" s="126" t="str">
        <f>Apertura!C8</f>
        <v>AXA COLPATRIA SEGUROS S.A</v>
      </c>
      <c r="C8" s="136" t="s">
        <v>35</v>
      </c>
      <c r="D8" s="141">
        <v>1.6</v>
      </c>
      <c r="E8" s="171">
        <v>0.86</v>
      </c>
      <c r="F8" s="143">
        <v>451.1</v>
      </c>
      <c r="G8" s="144">
        <v>0.26</v>
      </c>
      <c r="H8" s="144">
        <v>0.03</v>
      </c>
      <c r="I8" s="103" t="s">
        <v>127</v>
      </c>
    </row>
    <row r="9" spans="1:9" s="100" customFormat="1" x14ac:dyDescent="0.2">
      <c r="D9" s="110"/>
      <c r="E9" s="101"/>
      <c r="F9" s="101"/>
    </row>
    <row r="10" spans="1:9" s="100" customFormat="1" x14ac:dyDescent="0.25">
      <c r="D10" s="101"/>
      <c r="E10" s="101"/>
      <c r="F10" s="101"/>
    </row>
    <row r="11" spans="1:9" s="100" customFormat="1" x14ac:dyDescent="0.25">
      <c r="D11" s="101"/>
      <c r="E11" s="101"/>
      <c r="F11" s="101"/>
    </row>
    <row r="12" spans="1:9" s="100" customFormat="1" x14ac:dyDescent="0.25">
      <c r="D12" s="101"/>
      <c r="E12" s="101"/>
      <c r="F12" s="101"/>
    </row>
    <row r="13" spans="1:9" s="100" customFormat="1" x14ac:dyDescent="0.25">
      <c r="D13" s="101"/>
      <c r="E13" s="101"/>
      <c r="F13" s="101"/>
    </row>
    <row r="14" spans="1:9" s="100" customFormat="1" x14ac:dyDescent="0.25">
      <c r="D14" s="101"/>
      <c r="E14" s="101"/>
      <c r="F14" s="101"/>
    </row>
    <row r="15" spans="1:9" s="100" customFormat="1" x14ac:dyDescent="0.25">
      <c r="D15" s="101"/>
      <c r="E15" s="101"/>
      <c r="F15" s="101"/>
    </row>
    <row r="16" spans="1:9" s="100" customFormat="1" x14ac:dyDescent="0.25">
      <c r="D16" s="101"/>
      <c r="E16" s="101"/>
      <c r="F16" s="101"/>
    </row>
    <row r="17" spans="4:6" s="100" customFormat="1" x14ac:dyDescent="0.25">
      <c r="D17" s="101"/>
      <c r="E17" s="101"/>
      <c r="F17" s="101"/>
    </row>
    <row r="18" spans="4:6" s="100" customFormat="1" x14ac:dyDescent="0.25">
      <c r="D18" s="101"/>
      <c r="E18" s="101"/>
      <c r="F18" s="101"/>
    </row>
    <row r="19" spans="4:6" s="100" customFormat="1" x14ac:dyDescent="0.25">
      <c r="D19" s="101"/>
      <c r="E19" s="101"/>
      <c r="F19" s="101"/>
    </row>
    <row r="20" spans="4:6" s="100" customFormat="1" x14ac:dyDescent="0.25">
      <c r="D20" s="101"/>
      <c r="E20" s="101"/>
      <c r="F20" s="101"/>
    </row>
    <row r="21" spans="4:6" s="100" customFormat="1" x14ac:dyDescent="0.25">
      <c r="D21" s="101"/>
      <c r="E21" s="101"/>
      <c r="F21" s="101"/>
    </row>
    <row r="22" spans="4:6" s="100" customFormat="1" x14ac:dyDescent="0.25">
      <c r="D22" s="101"/>
      <c r="E22" s="101"/>
      <c r="F22" s="101"/>
    </row>
    <row r="23" spans="4:6" s="100" customFormat="1" x14ac:dyDescent="0.25">
      <c r="D23" s="101"/>
      <c r="E23" s="101"/>
      <c r="F23" s="101"/>
    </row>
    <row r="24" spans="4:6" s="100" customFormat="1" x14ac:dyDescent="0.25">
      <c r="D24" s="101"/>
      <c r="E24" s="101"/>
      <c r="F24" s="101"/>
    </row>
    <row r="25" spans="4:6" s="100" customFormat="1" x14ac:dyDescent="0.25">
      <c r="D25" s="101"/>
      <c r="E25" s="101"/>
      <c r="F25" s="101"/>
    </row>
    <row r="26" spans="4:6" s="100" customFormat="1" x14ac:dyDescent="0.25">
      <c r="D26" s="101"/>
      <c r="E26" s="101"/>
      <c r="F26" s="101"/>
    </row>
    <row r="27" spans="4:6" s="100" customFormat="1" x14ac:dyDescent="0.25">
      <c r="D27" s="101"/>
      <c r="E27" s="101"/>
      <c r="F27" s="101"/>
    </row>
    <row r="28" spans="4:6" s="100" customFormat="1" x14ac:dyDescent="0.25">
      <c r="D28" s="101"/>
      <c r="E28" s="101"/>
      <c r="F28" s="101"/>
    </row>
    <row r="29" spans="4:6" s="100" customFormat="1" x14ac:dyDescent="0.25">
      <c r="D29" s="101"/>
      <c r="E29" s="101"/>
      <c r="F29" s="101"/>
    </row>
    <row r="30" spans="4:6" s="100" customFormat="1" x14ac:dyDescent="0.25">
      <c r="D30" s="101"/>
      <c r="E30" s="101"/>
      <c r="F30" s="101"/>
    </row>
    <row r="31" spans="4:6" s="100" customFormat="1" x14ac:dyDescent="0.25">
      <c r="D31" s="101"/>
      <c r="E31" s="101"/>
      <c r="F31" s="101"/>
    </row>
    <row r="32" spans="4:6" s="100" customFormat="1" x14ac:dyDescent="0.25">
      <c r="D32" s="101"/>
      <c r="E32" s="101"/>
      <c r="F32" s="101"/>
    </row>
    <row r="33" spans="4:6" s="100" customFormat="1" x14ac:dyDescent="0.25">
      <c r="D33" s="101"/>
      <c r="E33" s="101"/>
      <c r="F33" s="101"/>
    </row>
    <row r="34" spans="4:6" s="100" customFormat="1" x14ac:dyDescent="0.25">
      <c r="D34" s="101"/>
      <c r="E34" s="101"/>
      <c r="F34" s="101"/>
    </row>
    <row r="35" spans="4:6" s="100" customFormat="1" x14ac:dyDescent="0.25">
      <c r="D35" s="101"/>
      <c r="E35" s="101"/>
      <c r="F35" s="101"/>
    </row>
    <row r="36" spans="4:6" s="100" customFormat="1" x14ac:dyDescent="0.25">
      <c r="D36" s="101"/>
      <c r="E36" s="101"/>
      <c r="F36" s="101"/>
    </row>
    <row r="37" spans="4:6" s="100" customFormat="1" x14ac:dyDescent="0.25">
      <c r="D37" s="101"/>
      <c r="E37" s="101"/>
      <c r="F37" s="101"/>
    </row>
    <row r="38" spans="4:6" s="100" customFormat="1" x14ac:dyDescent="0.25">
      <c r="D38" s="101"/>
      <c r="E38" s="101"/>
      <c r="F38" s="101"/>
    </row>
    <row r="39" spans="4:6" s="100" customFormat="1" x14ac:dyDescent="0.25">
      <c r="D39" s="101"/>
      <c r="E39" s="101"/>
      <c r="F39" s="101"/>
    </row>
    <row r="40" spans="4:6" s="100" customFormat="1" x14ac:dyDescent="0.25">
      <c r="D40" s="101"/>
      <c r="E40" s="101"/>
      <c r="F40" s="101"/>
    </row>
    <row r="41" spans="4:6" s="100" customFormat="1" x14ac:dyDescent="0.25">
      <c r="D41" s="101"/>
      <c r="E41" s="101"/>
      <c r="F41" s="101"/>
    </row>
    <row r="42" spans="4:6" s="100" customFormat="1" x14ac:dyDescent="0.25">
      <c r="D42" s="101"/>
      <c r="E42" s="101"/>
      <c r="F42" s="101"/>
    </row>
    <row r="43" spans="4:6" s="100" customFormat="1" x14ac:dyDescent="0.25">
      <c r="D43" s="101"/>
      <c r="E43" s="101"/>
      <c r="F43" s="101"/>
    </row>
    <row r="44" spans="4:6" s="100" customFormat="1" x14ac:dyDescent="0.25">
      <c r="D44" s="101"/>
      <c r="E44" s="101"/>
      <c r="F44" s="101"/>
    </row>
    <row r="45" spans="4:6" s="100" customFormat="1" x14ac:dyDescent="0.25">
      <c r="D45" s="101"/>
      <c r="E45" s="101"/>
      <c r="F45" s="101"/>
    </row>
    <row r="46" spans="4:6" s="100" customFormat="1" x14ac:dyDescent="0.25">
      <c r="D46" s="101"/>
      <c r="E46" s="101"/>
      <c r="F46" s="101"/>
    </row>
    <row r="47" spans="4:6" s="100" customFormat="1" x14ac:dyDescent="0.25">
      <c r="D47" s="101"/>
      <c r="E47" s="101"/>
      <c r="F47" s="101"/>
    </row>
    <row r="48" spans="4:6" s="100" customFormat="1" x14ac:dyDescent="0.25">
      <c r="D48" s="101"/>
      <c r="E48" s="101"/>
      <c r="F48" s="101"/>
    </row>
    <row r="49" spans="4:6" s="100" customFormat="1" x14ac:dyDescent="0.25">
      <c r="D49" s="101"/>
      <c r="E49" s="101"/>
      <c r="F49" s="101"/>
    </row>
    <row r="50" spans="4:6" s="100" customFormat="1" x14ac:dyDescent="0.25">
      <c r="D50" s="101"/>
      <c r="E50" s="101"/>
      <c r="F50" s="101"/>
    </row>
    <row r="51" spans="4:6" s="100" customFormat="1" x14ac:dyDescent="0.25">
      <c r="D51" s="101"/>
      <c r="E51" s="101"/>
      <c r="F51" s="101"/>
    </row>
    <row r="52" spans="4:6" s="100" customFormat="1" x14ac:dyDescent="0.25">
      <c r="D52" s="101"/>
      <c r="E52" s="101"/>
      <c r="F52" s="101"/>
    </row>
    <row r="53" spans="4:6" s="100" customFormat="1" x14ac:dyDescent="0.25">
      <c r="D53" s="101"/>
      <c r="E53" s="101"/>
      <c r="F53" s="101"/>
    </row>
    <row r="54" spans="4:6" s="100" customFormat="1" x14ac:dyDescent="0.25">
      <c r="D54" s="101"/>
      <c r="E54" s="101"/>
      <c r="F54" s="101"/>
    </row>
    <row r="55" spans="4:6" s="100" customFormat="1" x14ac:dyDescent="0.25">
      <c r="D55" s="101"/>
      <c r="E55" s="101"/>
      <c r="F55" s="101"/>
    </row>
    <row r="56" spans="4:6" s="100" customFormat="1" x14ac:dyDescent="0.25">
      <c r="D56" s="101"/>
      <c r="E56" s="101"/>
      <c r="F56" s="101"/>
    </row>
    <row r="57" spans="4:6" s="100" customFormat="1" x14ac:dyDescent="0.25">
      <c r="D57" s="101"/>
      <c r="E57" s="101"/>
      <c r="F57" s="101"/>
    </row>
    <row r="58" spans="4:6" s="100" customFormat="1" x14ac:dyDescent="0.25">
      <c r="D58" s="101"/>
      <c r="E58" s="101"/>
      <c r="F58" s="101"/>
    </row>
    <row r="59" spans="4:6" s="100" customFormat="1" x14ac:dyDescent="0.25">
      <c r="D59" s="101"/>
      <c r="E59" s="101"/>
      <c r="F59" s="101"/>
    </row>
    <row r="60" spans="4:6" s="100" customFormat="1" x14ac:dyDescent="0.25">
      <c r="D60" s="101"/>
      <c r="E60" s="101"/>
      <c r="F60" s="101"/>
    </row>
    <row r="61" spans="4:6" s="100" customFormat="1" x14ac:dyDescent="0.25">
      <c r="D61" s="101"/>
      <c r="E61" s="101"/>
      <c r="F61" s="101"/>
    </row>
    <row r="62" spans="4:6" s="100" customFormat="1" x14ac:dyDescent="0.25">
      <c r="D62" s="101"/>
      <c r="E62" s="101"/>
      <c r="F62" s="101"/>
    </row>
    <row r="63" spans="4:6" s="100" customFormat="1" x14ac:dyDescent="0.25">
      <c r="D63" s="101"/>
      <c r="E63" s="101"/>
      <c r="F63" s="101"/>
    </row>
    <row r="64" spans="4:6" s="100" customFormat="1" x14ac:dyDescent="0.25">
      <c r="D64" s="101"/>
      <c r="E64" s="101"/>
      <c r="F64" s="101"/>
    </row>
    <row r="65" spans="4:6" s="100" customFormat="1" x14ac:dyDescent="0.25">
      <c r="D65" s="101"/>
      <c r="E65" s="101"/>
      <c r="F65" s="101"/>
    </row>
    <row r="66" spans="4:6" s="100" customFormat="1" x14ac:dyDescent="0.25">
      <c r="D66" s="101"/>
      <c r="E66" s="101"/>
      <c r="F66" s="101"/>
    </row>
    <row r="67" spans="4:6" s="100" customFormat="1" x14ac:dyDescent="0.25">
      <c r="D67" s="101"/>
      <c r="E67" s="101"/>
      <c r="F67" s="101"/>
    </row>
    <row r="68" spans="4:6" s="100" customFormat="1" x14ac:dyDescent="0.25">
      <c r="D68" s="101"/>
      <c r="E68" s="101"/>
      <c r="F68" s="101"/>
    </row>
    <row r="69" spans="4:6" s="100" customFormat="1" x14ac:dyDescent="0.25">
      <c r="D69" s="101"/>
      <c r="E69" s="101"/>
      <c r="F69" s="101"/>
    </row>
    <row r="70" spans="4:6" s="100" customFormat="1" x14ac:dyDescent="0.25">
      <c r="D70" s="101"/>
      <c r="E70" s="101"/>
      <c r="F70" s="101"/>
    </row>
    <row r="71" spans="4:6" s="100" customFormat="1" x14ac:dyDescent="0.25">
      <c r="D71" s="101"/>
      <c r="E71" s="101"/>
      <c r="F71" s="101"/>
    </row>
    <row r="72" spans="4:6" s="100" customFormat="1" x14ac:dyDescent="0.25">
      <c r="D72" s="101"/>
      <c r="E72" s="101"/>
      <c r="F72" s="101"/>
    </row>
    <row r="73" spans="4:6" s="100" customFormat="1" x14ac:dyDescent="0.25">
      <c r="D73" s="101"/>
      <c r="E73" s="101"/>
      <c r="F73" s="101"/>
    </row>
    <row r="74" spans="4:6" s="100" customFormat="1" x14ac:dyDescent="0.25">
      <c r="D74" s="101"/>
      <c r="E74" s="101"/>
      <c r="F74" s="101"/>
    </row>
    <row r="75" spans="4:6" s="100" customFormat="1" x14ac:dyDescent="0.25">
      <c r="D75" s="101"/>
      <c r="E75" s="101"/>
      <c r="F75" s="101"/>
    </row>
    <row r="76" spans="4:6" s="100" customFormat="1" x14ac:dyDescent="0.25">
      <c r="D76" s="101"/>
      <c r="E76" s="101"/>
      <c r="F76" s="101"/>
    </row>
    <row r="77" spans="4:6" s="100" customFormat="1" x14ac:dyDescent="0.25">
      <c r="D77" s="101"/>
      <c r="E77" s="101"/>
      <c r="F77" s="101"/>
    </row>
    <row r="78" spans="4:6" s="100" customFormat="1" x14ac:dyDescent="0.25">
      <c r="D78" s="101"/>
      <c r="E78" s="101"/>
      <c r="F78" s="101"/>
    </row>
    <row r="79" spans="4:6" s="100" customFormat="1" x14ac:dyDescent="0.25">
      <c r="D79" s="101"/>
      <c r="E79" s="101"/>
      <c r="F79" s="101"/>
    </row>
    <row r="80" spans="4:6" s="100" customFormat="1" x14ac:dyDescent="0.25">
      <c r="D80" s="101"/>
      <c r="E80" s="101"/>
      <c r="F80" s="101"/>
    </row>
    <row r="81" spans="4:6" s="100" customFormat="1" x14ac:dyDescent="0.25">
      <c r="D81" s="101"/>
      <c r="E81" s="101"/>
      <c r="F81" s="101"/>
    </row>
    <row r="82" spans="4:6" s="100" customFormat="1" x14ac:dyDescent="0.25">
      <c r="D82" s="101"/>
      <c r="E82" s="101"/>
      <c r="F82" s="101"/>
    </row>
    <row r="83" spans="4:6" s="100" customFormat="1" x14ac:dyDescent="0.25">
      <c r="D83" s="101"/>
      <c r="E83" s="101"/>
      <c r="F83" s="101"/>
    </row>
    <row r="84" spans="4:6" s="100" customFormat="1" x14ac:dyDescent="0.25">
      <c r="D84" s="101"/>
      <c r="E84" s="101"/>
      <c r="F84" s="101"/>
    </row>
    <row r="85" spans="4:6" s="100" customFormat="1" x14ac:dyDescent="0.25">
      <c r="D85" s="101"/>
      <c r="E85" s="101"/>
      <c r="F85" s="101"/>
    </row>
    <row r="86" spans="4:6" s="100" customFormat="1" x14ac:dyDescent="0.25">
      <c r="D86" s="101"/>
      <c r="E86" s="101"/>
      <c r="F86" s="101"/>
    </row>
    <row r="87" spans="4:6" s="100" customFormat="1" x14ac:dyDescent="0.25">
      <c r="D87" s="101"/>
      <c r="E87" s="101"/>
      <c r="F87" s="101"/>
    </row>
    <row r="88" spans="4:6" s="100" customFormat="1" x14ac:dyDescent="0.25">
      <c r="D88" s="101"/>
      <c r="E88" s="101"/>
      <c r="F88" s="101"/>
    </row>
    <row r="89" spans="4:6" s="100" customFormat="1" x14ac:dyDescent="0.25">
      <c r="D89" s="101"/>
      <c r="E89" s="101"/>
      <c r="F89" s="101"/>
    </row>
    <row r="90" spans="4:6" s="100" customFormat="1" x14ac:dyDescent="0.25">
      <c r="D90" s="101"/>
      <c r="E90" s="101"/>
      <c r="F90" s="101"/>
    </row>
    <row r="91" spans="4:6" s="100" customFormat="1" x14ac:dyDescent="0.25">
      <c r="D91" s="101"/>
      <c r="E91" s="101"/>
      <c r="F91" s="101"/>
    </row>
    <row r="92" spans="4:6" s="100" customFormat="1" x14ac:dyDescent="0.25">
      <c r="D92" s="101"/>
      <c r="E92" s="101"/>
      <c r="F92" s="101"/>
    </row>
    <row r="93" spans="4:6" s="100" customFormat="1" x14ac:dyDescent="0.25">
      <c r="D93" s="101"/>
      <c r="E93" s="101"/>
      <c r="F93" s="101"/>
    </row>
    <row r="94" spans="4:6" s="100" customFormat="1" x14ac:dyDescent="0.25">
      <c r="D94" s="101"/>
      <c r="E94" s="101"/>
      <c r="F94" s="101"/>
    </row>
    <row r="95" spans="4:6" s="100" customFormat="1" x14ac:dyDescent="0.25">
      <c r="D95" s="101"/>
      <c r="E95" s="101"/>
      <c r="F95" s="101"/>
    </row>
    <row r="96" spans="4:6" s="100" customFormat="1" x14ac:dyDescent="0.25">
      <c r="D96" s="101"/>
      <c r="E96" s="101"/>
      <c r="F96" s="101"/>
    </row>
    <row r="97" spans="4:6" s="100" customFormat="1" x14ac:dyDescent="0.25">
      <c r="D97" s="101"/>
      <c r="E97" s="101"/>
      <c r="F97" s="101"/>
    </row>
    <row r="98" spans="4:6" s="100" customFormat="1" x14ac:dyDescent="0.25">
      <c r="D98" s="101"/>
      <c r="E98" s="101"/>
      <c r="F98" s="101"/>
    </row>
    <row r="99" spans="4:6" s="100" customFormat="1" x14ac:dyDescent="0.25">
      <c r="D99" s="101"/>
      <c r="E99" s="101"/>
      <c r="F99" s="101"/>
    </row>
    <row r="100" spans="4:6" s="100" customFormat="1" x14ac:dyDescent="0.25">
      <c r="D100" s="101"/>
      <c r="E100" s="101"/>
      <c r="F100" s="101"/>
    </row>
    <row r="101" spans="4:6" s="100" customFormat="1" x14ac:dyDescent="0.25">
      <c r="D101" s="101"/>
      <c r="E101" s="101"/>
      <c r="F101" s="101"/>
    </row>
    <row r="102" spans="4:6" s="100" customFormat="1" x14ac:dyDescent="0.25">
      <c r="D102" s="101"/>
      <c r="E102" s="101"/>
      <c r="F102" s="101"/>
    </row>
    <row r="103" spans="4:6" s="100" customFormat="1" x14ac:dyDescent="0.25">
      <c r="D103" s="101"/>
      <c r="E103" s="101"/>
      <c r="F103" s="101"/>
    </row>
    <row r="104" spans="4:6" s="100" customFormat="1" x14ac:dyDescent="0.25">
      <c r="D104" s="101"/>
      <c r="E104" s="101"/>
      <c r="F104" s="101"/>
    </row>
    <row r="105" spans="4:6" s="100" customFormat="1" x14ac:dyDescent="0.25">
      <c r="D105" s="101"/>
      <c r="E105" s="101"/>
      <c r="F105" s="101"/>
    </row>
    <row r="106" spans="4:6" s="100" customFormat="1" x14ac:dyDescent="0.25">
      <c r="D106" s="101"/>
      <c r="E106" s="101"/>
      <c r="F106" s="101"/>
    </row>
    <row r="107" spans="4:6" s="100" customFormat="1" x14ac:dyDescent="0.25">
      <c r="D107" s="101"/>
      <c r="E107" s="101"/>
      <c r="F107" s="101"/>
    </row>
    <row r="108" spans="4:6" s="100" customFormat="1" x14ac:dyDescent="0.25">
      <c r="D108" s="101"/>
      <c r="E108" s="101"/>
      <c r="F108" s="101"/>
    </row>
    <row r="109" spans="4:6" s="100" customFormat="1" x14ac:dyDescent="0.25">
      <c r="D109" s="101"/>
      <c r="E109" s="101"/>
      <c r="F109" s="101"/>
    </row>
    <row r="110" spans="4:6" s="100" customFormat="1" x14ac:dyDescent="0.25">
      <c r="D110" s="101"/>
      <c r="E110" s="101"/>
      <c r="F110" s="101"/>
    </row>
    <row r="111" spans="4:6" s="100" customFormat="1" x14ac:dyDescent="0.25">
      <c r="D111" s="101"/>
      <c r="E111" s="101"/>
      <c r="F111" s="101"/>
    </row>
    <row r="112" spans="4:6" s="100" customFormat="1" x14ac:dyDescent="0.25">
      <c r="D112" s="101"/>
      <c r="E112" s="101"/>
      <c r="F112" s="101"/>
    </row>
    <row r="113" spans="4:6" s="100" customFormat="1" x14ac:dyDescent="0.25">
      <c r="D113" s="101"/>
      <c r="E113" s="101"/>
      <c r="F113" s="101"/>
    </row>
    <row r="114" spans="4:6" s="100" customFormat="1" x14ac:dyDescent="0.25">
      <c r="D114" s="101"/>
      <c r="E114" s="101"/>
      <c r="F114" s="101"/>
    </row>
    <row r="115" spans="4:6" s="100" customFormat="1" x14ac:dyDescent="0.25">
      <c r="D115" s="101"/>
      <c r="E115" s="101"/>
      <c r="F115" s="101"/>
    </row>
    <row r="116" spans="4:6" s="100" customFormat="1" x14ac:dyDescent="0.25">
      <c r="D116" s="101"/>
      <c r="E116" s="101"/>
      <c r="F116" s="101"/>
    </row>
    <row r="117" spans="4:6" s="100" customFormat="1" x14ac:dyDescent="0.25">
      <c r="D117" s="101"/>
      <c r="E117" s="101"/>
      <c r="F117" s="101"/>
    </row>
    <row r="118" spans="4:6" s="100" customFormat="1" x14ac:dyDescent="0.25">
      <c r="D118" s="101"/>
      <c r="E118" s="101"/>
      <c r="F118" s="101"/>
    </row>
    <row r="119" spans="4:6" s="100" customFormat="1" x14ac:dyDescent="0.25">
      <c r="D119" s="101"/>
      <c r="E119" s="101"/>
      <c r="F119" s="101"/>
    </row>
    <row r="120" spans="4:6" s="100" customFormat="1" x14ac:dyDescent="0.25">
      <c r="D120" s="101"/>
      <c r="E120" s="101"/>
      <c r="F120" s="101"/>
    </row>
    <row r="121" spans="4:6" s="100" customFormat="1" x14ac:dyDescent="0.25">
      <c r="D121" s="101"/>
      <c r="E121" s="101"/>
      <c r="F121" s="101"/>
    </row>
    <row r="122" spans="4:6" s="100" customFormat="1" x14ac:dyDescent="0.25">
      <c r="D122" s="101"/>
      <c r="E122" s="101"/>
      <c r="F122" s="101"/>
    </row>
    <row r="123" spans="4:6" s="100" customFormat="1" x14ac:dyDescent="0.25">
      <c r="D123" s="101"/>
      <c r="E123" s="101"/>
      <c r="F123" s="101"/>
    </row>
    <row r="124" spans="4:6" s="100" customFormat="1" x14ac:dyDescent="0.25">
      <c r="D124" s="101"/>
      <c r="E124" s="101"/>
      <c r="F124" s="101"/>
    </row>
    <row r="125" spans="4:6" s="100" customFormat="1" x14ac:dyDescent="0.25">
      <c r="D125" s="101"/>
      <c r="E125" s="101"/>
      <c r="F125" s="101"/>
    </row>
    <row r="126" spans="4:6" s="100" customFormat="1" x14ac:dyDescent="0.25">
      <c r="D126" s="101"/>
      <c r="E126" s="101"/>
      <c r="F126" s="101"/>
    </row>
    <row r="127" spans="4:6" s="100" customFormat="1" x14ac:dyDescent="0.25">
      <c r="D127" s="101"/>
      <c r="E127" s="101"/>
      <c r="F127" s="101"/>
    </row>
    <row r="128" spans="4:6" s="100" customFormat="1" x14ac:dyDescent="0.25">
      <c r="D128" s="101"/>
      <c r="E128" s="101"/>
      <c r="F128" s="101"/>
    </row>
    <row r="129" spans="4:6" s="100" customFormat="1" x14ac:dyDescent="0.25">
      <c r="D129" s="101"/>
      <c r="E129" s="101"/>
      <c r="F129" s="101"/>
    </row>
    <row r="130" spans="4:6" s="100" customFormat="1" x14ac:dyDescent="0.25">
      <c r="D130" s="101"/>
      <c r="E130" s="101"/>
      <c r="F130" s="101"/>
    </row>
    <row r="131" spans="4:6" s="100" customFormat="1" x14ac:dyDescent="0.25">
      <c r="D131" s="101"/>
      <c r="E131" s="101"/>
      <c r="F131" s="101"/>
    </row>
    <row r="132" spans="4:6" s="100" customFormat="1" x14ac:dyDescent="0.25">
      <c r="D132" s="101"/>
      <c r="E132" s="101"/>
      <c r="F132" s="101"/>
    </row>
    <row r="133" spans="4:6" s="100" customFormat="1" x14ac:dyDescent="0.25">
      <c r="D133" s="101"/>
      <c r="E133" s="101"/>
      <c r="F133" s="101"/>
    </row>
    <row r="134" spans="4:6" s="100" customFormat="1" x14ac:dyDescent="0.25">
      <c r="D134" s="101"/>
      <c r="E134" s="101"/>
      <c r="F134" s="101"/>
    </row>
    <row r="135" spans="4:6" s="100" customFormat="1" x14ac:dyDescent="0.25">
      <c r="D135" s="101"/>
      <c r="E135" s="101"/>
      <c r="F135" s="101"/>
    </row>
    <row r="136" spans="4:6" s="100" customFormat="1" x14ac:dyDescent="0.25">
      <c r="D136" s="101"/>
      <c r="E136" s="101"/>
      <c r="F136" s="101"/>
    </row>
    <row r="137" spans="4:6" s="100" customFormat="1" x14ac:dyDescent="0.25">
      <c r="D137" s="101"/>
      <c r="E137" s="101"/>
      <c r="F137" s="101"/>
    </row>
    <row r="138" spans="4:6" s="100" customFormat="1" x14ac:dyDescent="0.25">
      <c r="D138" s="101"/>
      <c r="E138" s="101"/>
      <c r="F138" s="101"/>
    </row>
    <row r="139" spans="4:6" s="100" customFormat="1" x14ac:dyDescent="0.25">
      <c r="D139" s="101"/>
      <c r="E139" s="101"/>
      <c r="F139" s="101"/>
    </row>
    <row r="140" spans="4:6" s="100" customFormat="1" x14ac:dyDescent="0.25">
      <c r="D140" s="101"/>
      <c r="E140" s="101"/>
      <c r="F140" s="101"/>
    </row>
    <row r="141" spans="4:6" s="100" customFormat="1" x14ac:dyDescent="0.25">
      <c r="D141" s="101"/>
      <c r="E141" s="101"/>
      <c r="F141" s="101"/>
    </row>
    <row r="142" spans="4:6" s="100" customFormat="1" x14ac:dyDescent="0.25">
      <c r="D142" s="101"/>
      <c r="E142" s="101"/>
      <c r="F142" s="101"/>
    </row>
    <row r="143" spans="4:6" s="100" customFormat="1" x14ac:dyDescent="0.25">
      <c r="D143" s="101"/>
      <c r="E143" s="101"/>
      <c r="F143" s="101"/>
    </row>
    <row r="144" spans="4:6" s="100" customFormat="1" x14ac:dyDescent="0.25">
      <c r="D144" s="101"/>
      <c r="E144" s="101"/>
      <c r="F144" s="101"/>
    </row>
    <row r="145" spans="4:6" s="100" customFormat="1" x14ac:dyDescent="0.25">
      <c r="D145" s="101"/>
      <c r="E145" s="101"/>
      <c r="F145" s="101"/>
    </row>
    <row r="146" spans="4:6" s="100" customFormat="1" x14ac:dyDescent="0.25">
      <c r="D146" s="101"/>
      <c r="E146" s="101"/>
      <c r="F146" s="101"/>
    </row>
    <row r="147" spans="4:6" s="100" customFormat="1" x14ac:dyDescent="0.25">
      <c r="D147" s="101"/>
      <c r="E147" s="101"/>
      <c r="F147" s="101"/>
    </row>
    <row r="148" spans="4:6" s="100" customFormat="1" x14ac:dyDescent="0.25">
      <c r="D148" s="101"/>
      <c r="E148" s="101"/>
      <c r="F148" s="101"/>
    </row>
    <row r="149" spans="4:6" s="100" customFormat="1" x14ac:dyDescent="0.25">
      <c r="D149" s="101"/>
      <c r="E149" s="101"/>
      <c r="F149" s="101"/>
    </row>
    <row r="150" spans="4:6" s="100" customFormat="1" x14ac:dyDescent="0.25">
      <c r="D150" s="101"/>
      <c r="E150" s="101"/>
      <c r="F150" s="101"/>
    </row>
    <row r="151" spans="4:6" s="100" customFormat="1" x14ac:dyDescent="0.25">
      <c r="D151" s="101"/>
      <c r="E151" s="101"/>
      <c r="F151" s="101"/>
    </row>
    <row r="152" spans="4:6" s="100" customFormat="1" x14ac:dyDescent="0.25">
      <c r="D152" s="101"/>
      <c r="E152" s="101"/>
      <c r="F152" s="101"/>
    </row>
    <row r="153" spans="4:6" s="100" customFormat="1" x14ac:dyDescent="0.25">
      <c r="D153" s="101"/>
      <c r="E153" s="101"/>
      <c r="F153" s="101"/>
    </row>
    <row r="154" spans="4:6" s="100" customFormat="1" x14ac:dyDescent="0.25">
      <c r="D154" s="101"/>
      <c r="E154" s="101"/>
      <c r="F154" s="101"/>
    </row>
    <row r="155" spans="4:6" s="100" customFormat="1" x14ac:dyDescent="0.25">
      <c r="D155" s="101"/>
      <c r="E155" s="101"/>
      <c r="F155" s="101"/>
    </row>
    <row r="156" spans="4:6" s="100" customFormat="1" x14ac:dyDescent="0.25">
      <c r="D156" s="101"/>
      <c r="E156" s="101"/>
      <c r="F156" s="101"/>
    </row>
    <row r="157" spans="4:6" s="100" customFormat="1" x14ac:dyDescent="0.25">
      <c r="D157" s="101"/>
      <c r="E157" s="101"/>
      <c r="F157" s="101"/>
    </row>
    <row r="158" spans="4:6" s="100" customFormat="1" x14ac:dyDescent="0.25">
      <c r="D158" s="101"/>
      <c r="E158" s="101"/>
      <c r="F158" s="101"/>
    </row>
    <row r="159" spans="4:6" s="100" customFormat="1" x14ac:dyDescent="0.25">
      <c r="D159" s="101"/>
      <c r="E159" s="101"/>
      <c r="F159" s="101"/>
    </row>
    <row r="160" spans="4:6" s="100" customFormat="1" x14ac:dyDescent="0.25">
      <c r="D160" s="101"/>
      <c r="E160" s="101"/>
      <c r="F160" s="101"/>
    </row>
    <row r="161" spans="4:6" s="100" customFormat="1" x14ac:dyDescent="0.25">
      <c r="D161" s="101"/>
      <c r="E161" s="101"/>
      <c r="F161" s="101"/>
    </row>
    <row r="162" spans="4:6" s="100" customFormat="1" x14ac:dyDescent="0.25">
      <c r="D162" s="101"/>
      <c r="E162" s="101"/>
      <c r="F162" s="101"/>
    </row>
    <row r="163" spans="4:6" s="100" customFormat="1" x14ac:dyDescent="0.25">
      <c r="D163" s="101"/>
      <c r="E163" s="101"/>
      <c r="F163" s="101"/>
    </row>
    <row r="164" spans="4:6" s="100" customFormat="1" x14ac:dyDescent="0.25">
      <c r="D164" s="101"/>
      <c r="E164" s="101"/>
      <c r="F164" s="101"/>
    </row>
    <row r="165" spans="4:6" s="100" customFormat="1" x14ac:dyDescent="0.25">
      <c r="D165" s="101"/>
      <c r="E165" s="101"/>
      <c r="F165" s="101"/>
    </row>
    <row r="166" spans="4:6" s="100" customFormat="1" x14ac:dyDescent="0.25">
      <c r="D166" s="101"/>
      <c r="E166" s="101"/>
      <c r="F166" s="101"/>
    </row>
    <row r="167" spans="4:6" s="100" customFormat="1" x14ac:dyDescent="0.25">
      <c r="D167" s="101"/>
      <c r="E167" s="101"/>
      <c r="F167" s="101"/>
    </row>
    <row r="168" spans="4:6" s="100" customFormat="1" x14ac:dyDescent="0.25">
      <c r="D168" s="101"/>
      <c r="E168" s="101"/>
      <c r="F168" s="101"/>
    </row>
    <row r="169" spans="4:6" s="100" customFormat="1" x14ac:dyDescent="0.25">
      <c r="D169" s="101"/>
      <c r="E169" s="101"/>
      <c r="F169" s="101"/>
    </row>
    <row r="170" spans="4:6" s="100" customFormat="1" x14ac:dyDescent="0.25">
      <c r="D170" s="101"/>
      <c r="E170" s="101"/>
      <c r="F170" s="101"/>
    </row>
    <row r="171" spans="4:6" s="100" customFormat="1" x14ac:dyDescent="0.25">
      <c r="D171" s="101"/>
      <c r="E171" s="101"/>
      <c r="F171" s="101"/>
    </row>
    <row r="172" spans="4:6" s="100" customFormat="1" x14ac:dyDescent="0.25">
      <c r="D172" s="101"/>
      <c r="E172" s="101"/>
      <c r="F172" s="101"/>
    </row>
    <row r="173" spans="4:6" s="100" customFormat="1" x14ac:dyDescent="0.25">
      <c r="D173" s="101"/>
      <c r="E173" s="101"/>
      <c r="F173" s="101"/>
    </row>
    <row r="174" spans="4:6" s="100" customFormat="1" x14ac:dyDescent="0.25">
      <c r="D174" s="101"/>
      <c r="E174" s="101"/>
      <c r="F174" s="101"/>
    </row>
    <row r="175" spans="4:6" s="100" customFormat="1" x14ac:dyDescent="0.25">
      <c r="D175" s="101"/>
      <c r="E175" s="101"/>
      <c r="F175" s="101"/>
    </row>
    <row r="176" spans="4:6" s="100" customFormat="1" x14ac:dyDescent="0.25">
      <c r="D176" s="101"/>
      <c r="E176" s="101"/>
      <c r="F176" s="101"/>
    </row>
    <row r="177" spans="4:6" s="100" customFormat="1" x14ac:dyDescent="0.25">
      <c r="D177" s="101"/>
      <c r="E177" s="101"/>
      <c r="F177" s="101"/>
    </row>
    <row r="178" spans="4:6" s="100" customFormat="1" x14ac:dyDescent="0.25">
      <c r="D178" s="101"/>
      <c r="E178" s="101"/>
      <c r="F178" s="101"/>
    </row>
    <row r="179" spans="4:6" s="100" customFormat="1" x14ac:dyDescent="0.25">
      <c r="D179" s="101"/>
      <c r="E179" s="101"/>
      <c r="F179" s="101"/>
    </row>
    <row r="180" spans="4:6" s="100" customFormat="1" x14ac:dyDescent="0.25">
      <c r="D180" s="101"/>
      <c r="E180" s="101"/>
      <c r="F180" s="101"/>
    </row>
    <row r="181" spans="4:6" s="100" customFormat="1" x14ac:dyDescent="0.25">
      <c r="D181" s="101"/>
      <c r="E181" s="101"/>
      <c r="F181" s="101"/>
    </row>
    <row r="182" spans="4:6" s="100" customFormat="1" x14ac:dyDescent="0.25">
      <c r="D182" s="101"/>
      <c r="E182" s="101"/>
      <c r="F182" s="101"/>
    </row>
    <row r="183" spans="4:6" s="100" customFormat="1" x14ac:dyDescent="0.25">
      <c r="D183" s="101"/>
      <c r="E183" s="101"/>
      <c r="F183" s="101"/>
    </row>
    <row r="184" spans="4:6" s="100" customFormat="1" x14ac:dyDescent="0.25">
      <c r="D184" s="101"/>
      <c r="E184" s="101"/>
      <c r="F184" s="101"/>
    </row>
    <row r="185" spans="4:6" s="100" customFormat="1" x14ac:dyDescent="0.25">
      <c r="D185" s="101"/>
      <c r="E185" s="101"/>
      <c r="F185" s="101"/>
    </row>
    <row r="186" spans="4:6" s="100" customFormat="1" x14ac:dyDescent="0.25">
      <c r="D186" s="101"/>
      <c r="E186" s="101"/>
      <c r="F186" s="101"/>
    </row>
    <row r="187" spans="4:6" s="100" customFormat="1" x14ac:dyDescent="0.25">
      <c r="D187" s="101"/>
      <c r="E187" s="101"/>
      <c r="F187" s="101"/>
    </row>
    <row r="188" spans="4:6" s="100" customFormat="1" x14ac:dyDescent="0.25">
      <c r="D188" s="101"/>
      <c r="E188" s="101"/>
      <c r="F188" s="101"/>
    </row>
    <row r="189" spans="4:6" s="100" customFormat="1" x14ac:dyDescent="0.25">
      <c r="D189" s="101"/>
      <c r="E189" s="101"/>
      <c r="F189" s="101"/>
    </row>
    <row r="190" spans="4:6" s="100" customFormat="1" x14ac:dyDescent="0.25">
      <c r="D190" s="101"/>
      <c r="E190" s="101"/>
      <c r="F190" s="101"/>
    </row>
    <row r="191" spans="4:6" s="100" customFormat="1" x14ac:dyDescent="0.25">
      <c r="D191" s="101"/>
      <c r="E191" s="101"/>
      <c r="F191" s="101"/>
    </row>
    <row r="192" spans="4:6" s="100" customFormat="1" x14ac:dyDescent="0.25">
      <c r="D192" s="101"/>
      <c r="E192" s="101"/>
      <c r="F192" s="101"/>
    </row>
    <row r="193" spans="4:6" s="100" customFormat="1" x14ac:dyDescent="0.25">
      <c r="D193" s="101"/>
      <c r="E193" s="101"/>
      <c r="F193" s="101"/>
    </row>
    <row r="194" spans="4:6" s="100" customFormat="1" x14ac:dyDescent="0.25">
      <c r="D194" s="101"/>
      <c r="E194" s="101"/>
      <c r="F194" s="101"/>
    </row>
    <row r="195" spans="4:6" s="100" customFormat="1" x14ac:dyDescent="0.25">
      <c r="D195" s="101"/>
      <c r="E195" s="101"/>
      <c r="F195" s="101"/>
    </row>
    <row r="196" spans="4:6" s="100" customFormat="1" x14ac:dyDescent="0.25">
      <c r="D196" s="101"/>
      <c r="E196" s="101"/>
      <c r="F196" s="101"/>
    </row>
    <row r="197" spans="4:6" s="100" customFormat="1" x14ac:dyDescent="0.25">
      <c r="D197" s="101"/>
      <c r="E197" s="101"/>
      <c r="F197" s="101"/>
    </row>
    <row r="198" spans="4:6" s="100" customFormat="1" x14ac:dyDescent="0.25">
      <c r="D198" s="101"/>
      <c r="E198" s="101"/>
      <c r="F198" s="101"/>
    </row>
    <row r="199" spans="4:6" s="100" customFormat="1" x14ac:dyDescent="0.25">
      <c r="D199" s="101"/>
      <c r="E199" s="101"/>
      <c r="F199" s="101"/>
    </row>
    <row r="200" spans="4:6" s="100" customFormat="1" x14ac:dyDescent="0.25">
      <c r="D200" s="101"/>
      <c r="E200" s="101"/>
      <c r="F200" s="101"/>
    </row>
    <row r="201" spans="4:6" s="100" customFormat="1" x14ac:dyDescent="0.25">
      <c r="D201" s="101"/>
      <c r="E201" s="101"/>
      <c r="F201" s="101"/>
    </row>
    <row r="202" spans="4:6" s="100" customFormat="1" x14ac:dyDescent="0.25">
      <c r="D202" s="101"/>
      <c r="E202" s="101"/>
      <c r="F202" s="101"/>
    </row>
    <row r="203" spans="4:6" s="100" customFormat="1" x14ac:dyDescent="0.25">
      <c r="D203" s="101"/>
      <c r="E203" s="101"/>
      <c r="F203" s="101"/>
    </row>
    <row r="204" spans="4:6" s="100" customFormat="1" x14ac:dyDescent="0.25">
      <c r="D204" s="101"/>
      <c r="E204" s="101"/>
      <c r="F204" s="101"/>
    </row>
    <row r="205" spans="4:6" s="100" customFormat="1" x14ac:dyDescent="0.25">
      <c r="D205" s="101"/>
      <c r="E205" s="101"/>
      <c r="F205" s="101"/>
    </row>
    <row r="206" spans="4:6" s="100" customFormat="1" x14ac:dyDescent="0.25">
      <c r="D206" s="101"/>
      <c r="E206" s="101"/>
      <c r="F206" s="101"/>
    </row>
    <row r="207" spans="4:6" s="100" customFormat="1" x14ac:dyDescent="0.25">
      <c r="D207" s="101"/>
      <c r="E207" s="101"/>
      <c r="F207" s="101"/>
    </row>
    <row r="208" spans="4:6" s="100" customFormat="1" x14ac:dyDescent="0.25">
      <c r="D208" s="101"/>
      <c r="E208" s="101"/>
      <c r="F208" s="101"/>
    </row>
    <row r="209" spans="4:6" s="100" customFormat="1" x14ac:dyDescent="0.25">
      <c r="D209" s="101"/>
      <c r="E209" s="101"/>
      <c r="F209" s="101"/>
    </row>
    <row r="210" spans="4:6" s="100" customFormat="1" x14ac:dyDescent="0.25">
      <c r="D210" s="101"/>
      <c r="E210" s="101"/>
      <c r="F210" s="101"/>
    </row>
    <row r="211" spans="4:6" s="100" customFormat="1" x14ac:dyDescent="0.25">
      <c r="D211" s="101"/>
      <c r="E211" s="101"/>
      <c r="F211" s="101"/>
    </row>
    <row r="212" spans="4:6" s="100" customFormat="1" x14ac:dyDescent="0.25">
      <c r="D212" s="101"/>
      <c r="E212" s="101"/>
      <c r="F212" s="101"/>
    </row>
    <row r="213" spans="4:6" s="100" customFormat="1" x14ac:dyDescent="0.25">
      <c r="D213" s="101"/>
      <c r="E213" s="101"/>
      <c r="F213" s="101"/>
    </row>
    <row r="214" spans="4:6" s="100" customFormat="1" x14ac:dyDescent="0.25">
      <c r="D214" s="101"/>
      <c r="E214" s="101"/>
      <c r="F214" s="101"/>
    </row>
    <row r="215" spans="4:6" s="100" customFormat="1" x14ac:dyDescent="0.25">
      <c r="D215" s="101"/>
      <c r="E215" s="101"/>
      <c r="F215" s="101"/>
    </row>
    <row r="216" spans="4:6" s="100" customFormat="1" x14ac:dyDescent="0.25">
      <c r="D216" s="101"/>
      <c r="E216" s="101"/>
      <c r="F216" s="101"/>
    </row>
    <row r="217" spans="4:6" s="100" customFormat="1" x14ac:dyDescent="0.25">
      <c r="D217" s="101"/>
      <c r="E217" s="101"/>
      <c r="F217" s="101"/>
    </row>
    <row r="218" spans="4:6" s="100" customFormat="1" x14ac:dyDescent="0.25">
      <c r="D218" s="101"/>
      <c r="E218" s="101"/>
      <c r="F218" s="101"/>
    </row>
    <row r="219" spans="4:6" s="100" customFormat="1" x14ac:dyDescent="0.25">
      <c r="D219" s="101"/>
      <c r="E219" s="101"/>
      <c r="F219" s="101"/>
    </row>
    <row r="220" spans="4:6" s="100" customFormat="1" x14ac:dyDescent="0.25">
      <c r="D220" s="101"/>
      <c r="E220" s="101"/>
      <c r="F220" s="101"/>
    </row>
    <row r="221" spans="4:6" s="100" customFormat="1" x14ac:dyDescent="0.25">
      <c r="D221" s="101"/>
      <c r="E221" s="101"/>
      <c r="F221" s="101"/>
    </row>
    <row r="222" spans="4:6" s="100" customFormat="1" x14ac:dyDescent="0.25">
      <c r="D222" s="101"/>
      <c r="E222" s="101"/>
      <c r="F222" s="101"/>
    </row>
    <row r="223" spans="4:6" s="100" customFormat="1" x14ac:dyDescent="0.25">
      <c r="D223" s="101"/>
      <c r="E223" s="101"/>
      <c r="F223" s="101"/>
    </row>
    <row r="224" spans="4:6" s="100" customFormat="1" x14ac:dyDescent="0.25">
      <c r="D224" s="101"/>
      <c r="E224" s="101"/>
      <c r="F224" s="101"/>
    </row>
    <row r="225" spans="4:6" s="100" customFormat="1" x14ac:dyDescent="0.25">
      <c r="D225" s="101"/>
      <c r="E225" s="101"/>
      <c r="F225" s="101"/>
    </row>
    <row r="226" spans="4:6" s="100" customFormat="1" x14ac:dyDescent="0.25">
      <c r="D226" s="101"/>
      <c r="E226" s="101"/>
      <c r="F226" s="101"/>
    </row>
    <row r="227" spans="4:6" s="100" customFormat="1" x14ac:dyDescent="0.25">
      <c r="D227" s="101"/>
      <c r="E227" s="101"/>
      <c r="F227" s="101"/>
    </row>
    <row r="228" spans="4:6" s="100" customFormat="1" x14ac:dyDescent="0.25">
      <c r="D228" s="101"/>
      <c r="E228" s="101"/>
      <c r="F228" s="101"/>
    </row>
    <row r="229" spans="4:6" s="100" customFormat="1" x14ac:dyDescent="0.25">
      <c r="D229" s="101"/>
      <c r="E229" s="101"/>
      <c r="F229" s="101"/>
    </row>
    <row r="230" spans="4:6" s="100" customFormat="1" x14ac:dyDescent="0.25">
      <c r="D230" s="101"/>
      <c r="E230" s="101"/>
      <c r="F230" s="101"/>
    </row>
    <row r="231" spans="4:6" s="100" customFormat="1" x14ac:dyDescent="0.25">
      <c r="D231" s="101"/>
      <c r="E231" s="101"/>
      <c r="F231" s="101"/>
    </row>
    <row r="232" spans="4:6" s="100" customFormat="1" x14ac:dyDescent="0.25">
      <c r="D232" s="101"/>
      <c r="E232" s="101"/>
      <c r="F232" s="101"/>
    </row>
    <row r="233" spans="4:6" s="100" customFormat="1" x14ac:dyDescent="0.25">
      <c r="D233" s="101"/>
      <c r="E233" s="101"/>
      <c r="F233" s="101"/>
    </row>
    <row r="234" spans="4:6" s="100" customFormat="1" x14ac:dyDescent="0.25">
      <c r="D234" s="101"/>
      <c r="E234" s="101"/>
      <c r="F234" s="101"/>
    </row>
    <row r="235" spans="4:6" s="100" customFormat="1" x14ac:dyDescent="0.25">
      <c r="D235" s="101"/>
      <c r="E235" s="101"/>
      <c r="F235" s="101"/>
    </row>
    <row r="236" spans="4:6" s="100" customFormat="1" x14ac:dyDescent="0.25">
      <c r="D236" s="101"/>
      <c r="E236" s="101"/>
      <c r="F236" s="101"/>
    </row>
    <row r="237" spans="4:6" s="100" customFormat="1" x14ac:dyDescent="0.25">
      <c r="D237" s="101"/>
      <c r="E237" s="101"/>
      <c r="F237" s="101"/>
    </row>
    <row r="238" spans="4:6" s="100" customFormat="1" x14ac:dyDescent="0.25">
      <c r="D238" s="101"/>
      <c r="E238" s="101"/>
      <c r="F238" s="101"/>
    </row>
    <row r="239" spans="4:6" s="100" customFormat="1" x14ac:dyDescent="0.25">
      <c r="D239" s="101"/>
      <c r="E239" s="101"/>
      <c r="F239" s="101"/>
    </row>
    <row r="240" spans="4:6" s="100" customFormat="1" x14ac:dyDescent="0.25">
      <c r="D240" s="101"/>
      <c r="E240" s="101"/>
      <c r="F240" s="101"/>
    </row>
    <row r="241" spans="4:6" s="100" customFormat="1" x14ac:dyDescent="0.25">
      <c r="D241" s="101"/>
      <c r="E241" s="101"/>
      <c r="F241" s="101"/>
    </row>
    <row r="242" spans="4:6" s="100" customFormat="1" x14ac:dyDescent="0.25">
      <c r="D242" s="101"/>
      <c r="E242" s="101"/>
      <c r="F242" s="101"/>
    </row>
    <row r="243" spans="4:6" s="100" customFormat="1" x14ac:dyDescent="0.25">
      <c r="D243" s="101"/>
      <c r="E243" s="101"/>
      <c r="F243" s="101"/>
    </row>
    <row r="244" spans="4:6" s="100" customFormat="1" x14ac:dyDescent="0.25">
      <c r="D244" s="101"/>
      <c r="E244" s="101"/>
      <c r="F244" s="101"/>
    </row>
    <row r="245" spans="4:6" s="100" customFormat="1" x14ac:dyDescent="0.25">
      <c r="D245" s="101"/>
      <c r="E245" s="101"/>
      <c r="F245" s="101"/>
    </row>
    <row r="246" spans="4:6" s="100" customFormat="1" x14ac:dyDescent="0.25">
      <c r="D246" s="101"/>
      <c r="E246" s="101"/>
      <c r="F246" s="101"/>
    </row>
    <row r="247" spans="4:6" s="100" customFormat="1" x14ac:dyDescent="0.25">
      <c r="D247" s="101"/>
      <c r="E247" s="101"/>
      <c r="F247" s="101"/>
    </row>
    <row r="248" spans="4:6" s="100" customFormat="1" x14ac:dyDescent="0.25">
      <c r="D248" s="101"/>
      <c r="E248" s="101"/>
      <c r="F248" s="101"/>
    </row>
    <row r="249" spans="4:6" s="100" customFormat="1" x14ac:dyDescent="0.25">
      <c r="D249" s="101"/>
      <c r="E249" s="101"/>
      <c r="F249" s="101"/>
    </row>
    <row r="250" spans="4:6" s="100" customFormat="1" x14ac:dyDescent="0.25">
      <c r="D250" s="101"/>
      <c r="E250" s="101"/>
      <c r="F250" s="101"/>
    </row>
    <row r="251" spans="4:6" s="100" customFormat="1" x14ac:dyDescent="0.25">
      <c r="D251" s="101"/>
      <c r="E251" s="101"/>
      <c r="F251" s="101"/>
    </row>
    <row r="252" spans="4:6" s="100" customFormat="1" x14ac:dyDescent="0.25">
      <c r="D252" s="101"/>
      <c r="E252" s="101"/>
      <c r="F252" s="101"/>
    </row>
    <row r="253" spans="4:6" s="100" customFormat="1" x14ac:dyDescent="0.25">
      <c r="D253" s="101"/>
      <c r="E253" s="101"/>
      <c r="F253" s="101"/>
    </row>
    <row r="254" spans="4:6" s="100" customFormat="1" x14ac:dyDescent="0.25">
      <c r="D254" s="101"/>
      <c r="E254" s="101"/>
      <c r="F254" s="101"/>
    </row>
    <row r="255" spans="4:6" s="100" customFormat="1" x14ac:dyDescent="0.25">
      <c r="D255" s="101"/>
      <c r="E255" s="101"/>
      <c r="F255" s="101"/>
    </row>
    <row r="256" spans="4:6" s="100" customFormat="1" x14ac:dyDescent="0.25">
      <c r="D256" s="101"/>
      <c r="E256" s="101"/>
      <c r="F256" s="101"/>
    </row>
    <row r="257" spans="4:6" s="100" customFormat="1" x14ac:dyDescent="0.25">
      <c r="D257" s="101"/>
      <c r="E257" s="101"/>
      <c r="F257" s="101"/>
    </row>
    <row r="258" spans="4:6" s="100" customFormat="1" x14ac:dyDescent="0.25">
      <c r="D258" s="101"/>
      <c r="E258" s="101"/>
      <c r="F258" s="101"/>
    </row>
    <row r="259" spans="4:6" s="100" customFormat="1" x14ac:dyDescent="0.25">
      <c r="D259" s="101"/>
      <c r="E259" s="101"/>
      <c r="F259" s="101"/>
    </row>
    <row r="260" spans="4:6" s="100" customFormat="1" x14ac:dyDescent="0.25">
      <c r="D260" s="101"/>
      <c r="E260" s="101"/>
      <c r="F260" s="101"/>
    </row>
    <row r="261" spans="4:6" s="100" customFormat="1" x14ac:dyDescent="0.25">
      <c r="D261" s="101"/>
      <c r="E261" s="101"/>
      <c r="F261" s="101"/>
    </row>
    <row r="262" spans="4:6" s="100" customFormat="1" x14ac:dyDescent="0.25">
      <c r="D262" s="101"/>
      <c r="E262" s="101"/>
      <c r="F262" s="101"/>
    </row>
    <row r="263" spans="4:6" s="100" customFormat="1" x14ac:dyDescent="0.25">
      <c r="D263" s="101"/>
      <c r="E263" s="101"/>
      <c r="F263" s="101"/>
    </row>
    <row r="264" spans="4:6" s="100" customFormat="1" x14ac:dyDescent="0.25">
      <c r="D264" s="101"/>
      <c r="E264" s="101"/>
      <c r="F264" s="101"/>
    </row>
    <row r="265" spans="4:6" s="100" customFormat="1" x14ac:dyDescent="0.25">
      <c r="D265" s="101"/>
      <c r="E265" s="101"/>
      <c r="F265" s="101"/>
    </row>
    <row r="266" spans="4:6" s="100" customFormat="1" x14ac:dyDescent="0.25">
      <c r="D266" s="101"/>
      <c r="E266" s="101"/>
      <c r="F266" s="101"/>
    </row>
    <row r="267" spans="4:6" s="100" customFormat="1" x14ac:dyDescent="0.25">
      <c r="D267" s="101"/>
      <c r="E267" s="101"/>
      <c r="F267" s="101"/>
    </row>
    <row r="268" spans="4:6" s="100" customFormat="1" x14ac:dyDescent="0.25">
      <c r="D268" s="101"/>
      <c r="E268" s="101"/>
      <c r="F268" s="101"/>
    </row>
    <row r="269" spans="4:6" s="100" customFormat="1" x14ac:dyDescent="0.25">
      <c r="D269" s="101"/>
      <c r="E269" s="101"/>
      <c r="F269" s="101"/>
    </row>
    <row r="270" spans="4:6" s="100" customFormat="1" x14ac:dyDescent="0.25">
      <c r="D270" s="101"/>
      <c r="E270" s="101"/>
      <c r="F270" s="101"/>
    </row>
    <row r="271" spans="4:6" s="100" customFormat="1" x14ac:dyDescent="0.25">
      <c r="D271" s="101"/>
      <c r="E271" s="101"/>
      <c r="F271" s="101"/>
    </row>
    <row r="272" spans="4:6" s="100" customFormat="1" x14ac:dyDescent="0.25">
      <c r="D272" s="101"/>
      <c r="E272" s="101"/>
      <c r="F272" s="101"/>
    </row>
    <row r="273" spans="4:6" s="100" customFormat="1" x14ac:dyDescent="0.25">
      <c r="D273" s="101"/>
      <c r="E273" s="101"/>
      <c r="F273" s="101"/>
    </row>
    <row r="274" spans="4:6" s="100" customFormat="1" x14ac:dyDescent="0.25">
      <c r="D274" s="101"/>
      <c r="E274" s="101"/>
      <c r="F274" s="101"/>
    </row>
    <row r="275" spans="4:6" s="100" customFormat="1" x14ac:dyDescent="0.25">
      <c r="D275" s="101"/>
      <c r="E275" s="101"/>
      <c r="F275" s="101"/>
    </row>
    <row r="276" spans="4:6" s="100" customFormat="1" x14ac:dyDescent="0.25">
      <c r="D276" s="101"/>
      <c r="E276" s="101"/>
      <c r="F276" s="101"/>
    </row>
    <row r="277" spans="4:6" s="100" customFormat="1" x14ac:dyDescent="0.25">
      <c r="D277" s="101"/>
      <c r="E277" s="101"/>
      <c r="F277" s="101"/>
    </row>
    <row r="278" spans="4:6" s="100" customFormat="1" x14ac:dyDescent="0.25">
      <c r="D278" s="101"/>
      <c r="E278" s="101"/>
      <c r="F278" s="101"/>
    </row>
    <row r="279" spans="4:6" s="100" customFormat="1" x14ac:dyDescent="0.25">
      <c r="D279" s="101"/>
      <c r="E279" s="101"/>
      <c r="F279" s="101"/>
    </row>
    <row r="280" spans="4:6" s="100" customFormat="1" x14ac:dyDescent="0.25">
      <c r="D280" s="101"/>
      <c r="E280" s="101"/>
      <c r="F280" s="101"/>
    </row>
    <row r="281" spans="4:6" s="100" customFormat="1" x14ac:dyDescent="0.25">
      <c r="D281" s="101"/>
      <c r="E281" s="101"/>
      <c r="F281" s="101"/>
    </row>
    <row r="282" spans="4:6" s="100" customFormat="1" x14ac:dyDescent="0.25">
      <c r="D282" s="101"/>
      <c r="E282" s="101"/>
      <c r="F282" s="101"/>
    </row>
    <row r="283" spans="4:6" s="100" customFormat="1" x14ac:dyDescent="0.25">
      <c r="D283" s="101"/>
      <c r="E283" s="101"/>
      <c r="F283" s="101"/>
    </row>
    <row r="284" spans="4:6" s="100" customFormat="1" x14ac:dyDescent="0.25">
      <c r="D284" s="101"/>
      <c r="E284" s="101"/>
      <c r="F284" s="101"/>
    </row>
    <row r="285" spans="4:6" s="100" customFormat="1" x14ac:dyDescent="0.25">
      <c r="D285" s="101"/>
      <c r="E285" s="101"/>
      <c r="F285" s="101"/>
    </row>
    <row r="286" spans="4:6" s="100" customFormat="1" x14ac:dyDescent="0.25">
      <c r="D286" s="101"/>
      <c r="E286" s="101"/>
      <c r="F286" s="101"/>
    </row>
    <row r="287" spans="4:6" s="100" customFormat="1" x14ac:dyDescent="0.25">
      <c r="D287" s="101"/>
      <c r="E287" s="101"/>
      <c r="F287" s="101"/>
    </row>
    <row r="288" spans="4:6" s="100" customFormat="1" x14ac:dyDescent="0.25">
      <c r="D288" s="101"/>
      <c r="E288" s="101"/>
      <c r="F288" s="101"/>
    </row>
    <row r="289" spans="4:6" s="100" customFormat="1" x14ac:dyDescent="0.25">
      <c r="D289" s="101"/>
      <c r="E289" s="101"/>
      <c r="F289" s="101"/>
    </row>
    <row r="290" spans="4:6" s="100" customFormat="1" x14ac:dyDescent="0.25">
      <c r="D290" s="101"/>
      <c r="E290" s="101"/>
      <c r="F290" s="101"/>
    </row>
    <row r="291" spans="4:6" s="100" customFormat="1" x14ac:dyDescent="0.25">
      <c r="D291" s="101"/>
      <c r="E291" s="101"/>
      <c r="F291" s="101"/>
    </row>
    <row r="292" spans="4:6" s="100" customFormat="1" x14ac:dyDescent="0.25">
      <c r="D292" s="101"/>
      <c r="E292" s="101"/>
      <c r="F292" s="101"/>
    </row>
    <row r="293" spans="4:6" s="100" customFormat="1" x14ac:dyDescent="0.25">
      <c r="D293" s="101"/>
      <c r="E293" s="101"/>
      <c r="F293" s="101"/>
    </row>
    <row r="294" spans="4:6" s="100" customFormat="1" x14ac:dyDescent="0.25">
      <c r="D294" s="101"/>
      <c r="E294" s="101"/>
      <c r="F294" s="101"/>
    </row>
    <row r="295" spans="4:6" s="100" customFormat="1" x14ac:dyDescent="0.25">
      <c r="D295" s="101"/>
      <c r="E295" s="101"/>
      <c r="F295" s="101"/>
    </row>
    <row r="296" spans="4:6" s="100" customFormat="1" x14ac:dyDescent="0.25">
      <c r="D296" s="101"/>
      <c r="E296" s="101"/>
      <c r="F296" s="101"/>
    </row>
    <row r="297" spans="4:6" s="100" customFormat="1" x14ac:dyDescent="0.25">
      <c r="D297" s="101"/>
      <c r="E297" s="101"/>
      <c r="F297" s="101"/>
    </row>
    <row r="298" spans="4:6" s="100" customFormat="1" x14ac:dyDescent="0.25">
      <c r="D298" s="101"/>
      <c r="E298" s="101"/>
      <c r="F298" s="101"/>
    </row>
    <row r="299" spans="4:6" s="100" customFormat="1" x14ac:dyDescent="0.25">
      <c r="D299" s="101"/>
      <c r="E299" s="101"/>
      <c r="F299" s="101"/>
    </row>
    <row r="300" spans="4:6" s="100" customFormat="1" x14ac:dyDescent="0.25">
      <c r="D300" s="101"/>
      <c r="E300" s="101"/>
      <c r="F300" s="101"/>
    </row>
    <row r="301" spans="4:6" s="100" customFormat="1" x14ac:dyDescent="0.25">
      <c r="D301" s="101"/>
      <c r="E301" s="101"/>
      <c r="F301" s="101"/>
    </row>
    <row r="302" spans="4:6" s="100" customFormat="1" x14ac:dyDescent="0.25">
      <c r="D302" s="101"/>
      <c r="E302" s="101"/>
      <c r="F302" s="101"/>
    </row>
    <row r="303" spans="4:6" s="100" customFormat="1" x14ac:dyDescent="0.25">
      <c r="D303" s="101"/>
      <c r="E303" s="101"/>
      <c r="F303" s="101"/>
    </row>
    <row r="304" spans="4:6" s="100" customFormat="1" x14ac:dyDescent="0.25">
      <c r="D304" s="101"/>
      <c r="E304" s="101"/>
      <c r="F304" s="101"/>
    </row>
    <row r="305" spans="4:6" s="100" customFormat="1" x14ac:dyDescent="0.25">
      <c r="D305" s="101"/>
      <c r="E305" s="101"/>
      <c r="F305" s="101"/>
    </row>
    <row r="306" spans="4:6" s="100" customFormat="1" x14ac:dyDescent="0.25">
      <c r="D306" s="101"/>
      <c r="E306" s="101"/>
      <c r="F306" s="101"/>
    </row>
    <row r="307" spans="4:6" s="100" customFormat="1" x14ac:dyDescent="0.25">
      <c r="D307" s="101"/>
      <c r="E307" s="101"/>
      <c r="F307" s="101"/>
    </row>
    <row r="308" spans="4:6" s="100" customFormat="1" x14ac:dyDescent="0.25">
      <c r="D308" s="101"/>
      <c r="E308" s="101"/>
      <c r="F308" s="101"/>
    </row>
    <row r="309" spans="4:6" s="100" customFormat="1" x14ac:dyDescent="0.25">
      <c r="D309" s="101"/>
      <c r="E309" s="101"/>
      <c r="F309" s="101"/>
    </row>
    <row r="310" spans="4:6" s="100" customFormat="1" x14ac:dyDescent="0.25">
      <c r="D310" s="101"/>
      <c r="E310" s="101"/>
      <c r="F310" s="101"/>
    </row>
    <row r="311" spans="4:6" s="100" customFormat="1" x14ac:dyDescent="0.25">
      <c r="D311" s="101"/>
      <c r="E311" s="101"/>
      <c r="F311" s="101"/>
    </row>
    <row r="312" spans="4:6" s="100" customFormat="1" x14ac:dyDescent="0.25">
      <c r="D312" s="101"/>
      <c r="E312" s="101"/>
      <c r="F312" s="101"/>
    </row>
    <row r="313" spans="4:6" s="100" customFormat="1" x14ac:dyDescent="0.25">
      <c r="D313" s="101"/>
      <c r="E313" s="101"/>
      <c r="F313" s="101"/>
    </row>
    <row r="314" spans="4:6" s="100" customFormat="1" x14ac:dyDescent="0.25">
      <c r="D314" s="101"/>
      <c r="E314" s="101"/>
      <c r="F314" s="101"/>
    </row>
    <row r="315" spans="4:6" s="100" customFormat="1" x14ac:dyDescent="0.25">
      <c r="D315" s="101"/>
      <c r="E315" s="101"/>
      <c r="F315" s="101"/>
    </row>
    <row r="316" spans="4:6" s="100" customFormat="1" x14ac:dyDescent="0.25">
      <c r="D316" s="101"/>
      <c r="E316" s="101"/>
      <c r="F316" s="101"/>
    </row>
    <row r="317" spans="4:6" s="100" customFormat="1" x14ac:dyDescent="0.25">
      <c r="D317" s="101"/>
      <c r="E317" s="101"/>
      <c r="F317" s="101"/>
    </row>
    <row r="318" spans="4:6" s="100" customFormat="1" x14ac:dyDescent="0.25">
      <c r="D318" s="101"/>
      <c r="E318" s="101"/>
      <c r="F318" s="101"/>
    </row>
    <row r="319" spans="4:6" s="100" customFormat="1" x14ac:dyDescent="0.25">
      <c r="D319" s="101"/>
      <c r="E319" s="101"/>
      <c r="F319" s="101"/>
    </row>
    <row r="320" spans="4:6" s="100" customFormat="1" x14ac:dyDescent="0.25">
      <c r="D320" s="101"/>
      <c r="E320" s="101"/>
      <c r="F320" s="101"/>
    </row>
    <row r="321" spans="4:6" s="100" customFormat="1" x14ac:dyDescent="0.25">
      <c r="D321" s="101"/>
      <c r="E321" s="101"/>
      <c r="F321" s="101"/>
    </row>
    <row r="322" spans="4:6" s="100" customFormat="1" x14ac:dyDescent="0.25">
      <c r="D322" s="101"/>
      <c r="E322" s="101"/>
      <c r="F322" s="101"/>
    </row>
    <row r="323" spans="4:6" s="100" customFormat="1" x14ac:dyDescent="0.25">
      <c r="D323" s="101"/>
      <c r="E323" s="101"/>
      <c r="F323" s="101"/>
    </row>
    <row r="324" spans="4:6" s="100" customFormat="1" x14ac:dyDescent="0.25">
      <c r="D324" s="101"/>
      <c r="E324" s="101"/>
      <c r="F324" s="101"/>
    </row>
    <row r="325" spans="4:6" s="100" customFormat="1" x14ac:dyDescent="0.25">
      <c r="D325" s="101"/>
      <c r="E325" s="101"/>
      <c r="F325" s="101"/>
    </row>
    <row r="326" spans="4:6" s="100" customFormat="1" x14ac:dyDescent="0.25">
      <c r="D326" s="101"/>
      <c r="E326" s="101"/>
      <c r="F326" s="101"/>
    </row>
    <row r="327" spans="4:6" s="100" customFormat="1" x14ac:dyDescent="0.25">
      <c r="D327" s="101"/>
      <c r="E327" s="101"/>
      <c r="F327" s="101"/>
    </row>
    <row r="328" spans="4:6" s="100" customFormat="1" x14ac:dyDescent="0.25">
      <c r="D328" s="101"/>
      <c r="E328" s="101"/>
      <c r="F328" s="101"/>
    </row>
    <row r="329" spans="4:6" s="100" customFormat="1" x14ac:dyDescent="0.25">
      <c r="D329" s="101"/>
      <c r="E329" s="101"/>
      <c r="F329" s="101"/>
    </row>
    <row r="330" spans="4:6" s="100" customFormat="1" x14ac:dyDescent="0.25">
      <c r="D330" s="101"/>
      <c r="E330" s="101"/>
      <c r="F330" s="101"/>
    </row>
    <row r="331" spans="4:6" s="100" customFormat="1" x14ac:dyDescent="0.25">
      <c r="D331" s="101"/>
      <c r="E331" s="101"/>
      <c r="F331" s="101"/>
    </row>
    <row r="332" spans="4:6" s="100" customFormat="1" x14ac:dyDescent="0.25">
      <c r="D332" s="101"/>
      <c r="E332" s="101"/>
      <c r="F332" s="101"/>
    </row>
    <row r="333" spans="4:6" s="100" customFormat="1" x14ac:dyDescent="0.25">
      <c r="D333" s="101"/>
      <c r="E333" s="101"/>
      <c r="F333" s="101"/>
    </row>
    <row r="334" spans="4:6" s="100" customFormat="1" x14ac:dyDescent="0.25">
      <c r="D334" s="101"/>
      <c r="E334" s="101"/>
      <c r="F334" s="101"/>
    </row>
    <row r="335" spans="4:6" s="100" customFormat="1" x14ac:dyDescent="0.25">
      <c r="D335" s="101"/>
      <c r="E335" s="101"/>
      <c r="F335" s="101"/>
    </row>
    <row r="336" spans="4:6" s="100" customFormat="1" x14ac:dyDescent="0.25">
      <c r="D336" s="101"/>
      <c r="E336" s="101"/>
      <c r="F336" s="101"/>
    </row>
    <row r="337" spans="4:6" s="100" customFormat="1" x14ac:dyDescent="0.25">
      <c r="D337" s="101"/>
      <c r="E337" s="101"/>
      <c r="F337" s="101"/>
    </row>
    <row r="338" spans="4:6" s="100" customFormat="1" x14ac:dyDescent="0.25">
      <c r="D338" s="101"/>
      <c r="E338" s="101"/>
      <c r="F338" s="101"/>
    </row>
    <row r="339" spans="4:6" s="100" customFormat="1" x14ac:dyDescent="0.25">
      <c r="D339" s="101"/>
      <c r="E339" s="101"/>
      <c r="F339" s="101"/>
    </row>
    <row r="340" spans="4:6" s="100" customFormat="1" x14ac:dyDescent="0.25">
      <c r="D340" s="101"/>
      <c r="E340" s="101"/>
      <c r="F340" s="101"/>
    </row>
    <row r="341" spans="4:6" s="100" customFormat="1" x14ac:dyDescent="0.25">
      <c r="D341" s="101"/>
      <c r="E341" s="101"/>
      <c r="F341" s="101"/>
    </row>
    <row r="342" spans="4:6" s="100" customFormat="1" x14ac:dyDescent="0.25">
      <c r="D342" s="101"/>
      <c r="E342" s="101"/>
      <c r="F342" s="101"/>
    </row>
    <row r="343" spans="4:6" s="100" customFormat="1" x14ac:dyDescent="0.25">
      <c r="D343" s="101"/>
      <c r="E343" s="101"/>
      <c r="F343" s="101"/>
    </row>
    <row r="344" spans="4:6" s="100" customFormat="1" x14ac:dyDescent="0.25">
      <c r="D344" s="101"/>
      <c r="E344" s="101"/>
      <c r="F344" s="101"/>
    </row>
    <row r="345" spans="4:6" s="100" customFormat="1" x14ac:dyDescent="0.25">
      <c r="D345" s="101"/>
      <c r="E345" s="101"/>
      <c r="F345" s="101"/>
    </row>
    <row r="346" spans="4:6" s="100" customFormat="1" x14ac:dyDescent="0.25">
      <c r="D346" s="101"/>
      <c r="E346" s="101"/>
      <c r="F346" s="101"/>
    </row>
    <row r="347" spans="4:6" s="100" customFormat="1" x14ac:dyDescent="0.25">
      <c r="D347" s="101"/>
      <c r="E347" s="101"/>
      <c r="F347" s="101"/>
    </row>
    <row r="348" spans="4:6" s="100" customFormat="1" x14ac:dyDescent="0.25">
      <c r="D348" s="101"/>
      <c r="E348" s="101"/>
      <c r="F348" s="101"/>
    </row>
    <row r="349" spans="4:6" s="100" customFormat="1" x14ac:dyDescent="0.25">
      <c r="D349" s="101"/>
      <c r="E349" s="101"/>
      <c r="F349" s="101"/>
    </row>
    <row r="350" spans="4:6" s="100" customFormat="1" x14ac:dyDescent="0.25">
      <c r="D350" s="101"/>
      <c r="E350" s="101"/>
      <c r="F350" s="101"/>
    </row>
    <row r="351" spans="4:6" s="100" customFormat="1" x14ac:dyDescent="0.25">
      <c r="D351" s="101"/>
      <c r="E351" s="101"/>
      <c r="F351" s="101"/>
    </row>
    <row r="352" spans="4:6" s="100" customFormat="1" x14ac:dyDescent="0.25">
      <c r="D352" s="101"/>
      <c r="E352" s="101"/>
      <c r="F352" s="101"/>
    </row>
    <row r="353" spans="4:6" s="100" customFormat="1" x14ac:dyDescent="0.25">
      <c r="D353" s="101"/>
      <c r="E353" s="101"/>
      <c r="F353" s="101"/>
    </row>
    <row r="354" spans="4:6" s="100" customFormat="1" x14ac:dyDescent="0.25">
      <c r="D354" s="101"/>
      <c r="E354" s="101"/>
      <c r="F354" s="101"/>
    </row>
    <row r="355" spans="4:6" s="100" customFormat="1" x14ac:dyDescent="0.25">
      <c r="D355" s="101"/>
      <c r="E355" s="101"/>
      <c r="F355" s="101"/>
    </row>
    <row r="356" spans="4:6" s="100" customFormat="1" x14ac:dyDescent="0.25">
      <c r="D356" s="101"/>
      <c r="E356" s="101"/>
      <c r="F356" s="101"/>
    </row>
    <row r="357" spans="4:6" s="100" customFormat="1" x14ac:dyDescent="0.25">
      <c r="D357" s="101"/>
      <c r="E357" s="101"/>
      <c r="F357" s="101"/>
    </row>
    <row r="358" spans="4:6" s="100" customFormat="1" x14ac:dyDescent="0.25">
      <c r="D358" s="101"/>
      <c r="E358" s="101"/>
      <c r="F358" s="101"/>
    </row>
    <row r="359" spans="4:6" s="100" customFormat="1" x14ac:dyDescent="0.25">
      <c r="D359" s="101"/>
      <c r="E359" s="101"/>
      <c r="F359" s="101"/>
    </row>
    <row r="360" spans="4:6" s="100" customFormat="1" x14ac:dyDescent="0.25">
      <c r="D360" s="101"/>
      <c r="E360" s="101"/>
      <c r="F360" s="101"/>
    </row>
    <row r="361" spans="4:6" s="100" customFormat="1" x14ac:dyDescent="0.25">
      <c r="D361" s="101"/>
      <c r="E361" s="101"/>
      <c r="F361" s="101"/>
    </row>
    <row r="362" spans="4:6" s="100" customFormat="1" x14ac:dyDescent="0.25">
      <c r="D362" s="101"/>
      <c r="E362" s="101"/>
      <c r="F362" s="101"/>
    </row>
    <row r="363" spans="4:6" s="100" customFormat="1" x14ac:dyDescent="0.25">
      <c r="D363" s="101"/>
      <c r="E363" s="101"/>
      <c r="F363" s="101"/>
    </row>
    <row r="364" spans="4:6" s="100" customFormat="1" x14ac:dyDescent="0.25">
      <c r="D364" s="101"/>
      <c r="E364" s="101"/>
      <c r="F364" s="101"/>
    </row>
    <row r="365" spans="4:6" s="100" customFormat="1" x14ac:dyDescent="0.25">
      <c r="D365" s="101"/>
      <c r="E365" s="101"/>
      <c r="F365" s="101"/>
    </row>
    <row r="366" spans="4:6" s="100" customFormat="1" x14ac:dyDescent="0.25">
      <c r="D366" s="101"/>
      <c r="E366" s="101"/>
      <c r="F366" s="101"/>
    </row>
    <row r="367" spans="4:6" s="100" customFormat="1" x14ac:dyDescent="0.25">
      <c r="D367" s="101"/>
      <c r="E367" s="101"/>
      <c r="F367" s="101"/>
    </row>
    <row r="368" spans="4:6" s="100" customFormat="1" x14ac:dyDescent="0.25">
      <c r="D368" s="101"/>
      <c r="E368" s="101"/>
      <c r="F368" s="101"/>
    </row>
    <row r="369" spans="4:6" s="100" customFormat="1" x14ac:dyDescent="0.25">
      <c r="D369" s="101"/>
      <c r="E369" s="101"/>
      <c r="F369" s="101"/>
    </row>
    <row r="370" spans="4:6" s="100" customFormat="1" x14ac:dyDescent="0.25">
      <c r="D370" s="101"/>
      <c r="E370" s="101"/>
      <c r="F370" s="101"/>
    </row>
    <row r="371" spans="4:6" s="100" customFormat="1" x14ac:dyDescent="0.25">
      <c r="D371" s="101"/>
      <c r="E371" s="101"/>
      <c r="F371" s="101"/>
    </row>
    <row r="372" spans="4:6" s="100" customFormat="1" x14ac:dyDescent="0.25">
      <c r="D372" s="101"/>
      <c r="E372" s="101"/>
      <c r="F372" s="101"/>
    </row>
    <row r="373" spans="4:6" s="100" customFormat="1" x14ac:dyDescent="0.25">
      <c r="D373" s="101"/>
      <c r="E373" s="101"/>
      <c r="F373" s="101"/>
    </row>
    <row r="374" spans="4:6" s="100" customFormat="1" x14ac:dyDescent="0.25">
      <c r="D374" s="101"/>
      <c r="E374" s="101"/>
      <c r="F374" s="101"/>
    </row>
    <row r="375" spans="4:6" s="100" customFormat="1" x14ac:dyDescent="0.25">
      <c r="D375" s="101"/>
      <c r="E375" s="101"/>
      <c r="F375" s="101"/>
    </row>
    <row r="376" spans="4:6" s="100" customFormat="1" x14ac:dyDescent="0.25">
      <c r="D376" s="101"/>
      <c r="E376" s="101"/>
      <c r="F376" s="101"/>
    </row>
    <row r="377" spans="4:6" s="100" customFormat="1" x14ac:dyDescent="0.25">
      <c r="D377" s="101"/>
      <c r="E377" s="101"/>
      <c r="F377" s="101"/>
    </row>
    <row r="378" spans="4:6" s="100" customFormat="1" x14ac:dyDescent="0.25">
      <c r="D378" s="101"/>
      <c r="E378" s="101"/>
      <c r="F378" s="101"/>
    </row>
    <row r="379" spans="4:6" s="100" customFormat="1" x14ac:dyDescent="0.25">
      <c r="D379" s="101"/>
      <c r="E379" s="101"/>
      <c r="F379" s="101"/>
    </row>
    <row r="380" spans="4:6" s="100" customFormat="1" x14ac:dyDescent="0.25">
      <c r="D380" s="101"/>
      <c r="E380" s="101"/>
      <c r="F380" s="101"/>
    </row>
    <row r="381" spans="4:6" s="100" customFormat="1" x14ac:dyDescent="0.25">
      <c r="D381" s="101"/>
      <c r="E381" s="101"/>
      <c r="F381" s="101"/>
    </row>
    <row r="382" spans="4:6" s="100" customFormat="1" x14ac:dyDescent="0.25">
      <c r="D382" s="101"/>
      <c r="E382" s="101"/>
      <c r="F382" s="101"/>
    </row>
    <row r="383" spans="4:6" s="100" customFormat="1" x14ac:dyDescent="0.25">
      <c r="D383" s="101"/>
      <c r="E383" s="101"/>
      <c r="F383" s="101"/>
    </row>
    <row r="384" spans="4:6" s="100" customFormat="1" x14ac:dyDescent="0.25">
      <c r="D384" s="101"/>
      <c r="E384" s="101"/>
      <c r="F384" s="101"/>
    </row>
    <row r="385" spans="4:6" s="100" customFormat="1" x14ac:dyDescent="0.25">
      <c r="D385" s="101"/>
      <c r="E385" s="101"/>
      <c r="F385" s="101"/>
    </row>
    <row r="386" spans="4:6" s="100" customFormat="1" x14ac:dyDescent="0.25">
      <c r="D386" s="101"/>
      <c r="E386" s="101"/>
      <c r="F386" s="101"/>
    </row>
    <row r="387" spans="4:6" s="100" customFormat="1" x14ac:dyDescent="0.25">
      <c r="D387" s="101"/>
      <c r="E387" s="101"/>
      <c r="F387" s="101"/>
    </row>
    <row r="388" spans="4:6" s="100" customFormat="1" x14ac:dyDescent="0.25">
      <c r="D388" s="101"/>
      <c r="E388" s="101"/>
      <c r="F388" s="101"/>
    </row>
    <row r="389" spans="4:6" s="100" customFormat="1" x14ac:dyDescent="0.25">
      <c r="D389" s="101"/>
      <c r="E389" s="101"/>
      <c r="F389" s="101"/>
    </row>
    <row r="390" spans="4:6" s="100" customFormat="1" x14ac:dyDescent="0.25">
      <c r="D390" s="101"/>
      <c r="E390" s="101"/>
      <c r="F390" s="101"/>
    </row>
    <row r="391" spans="4:6" s="100" customFormat="1" x14ac:dyDescent="0.25">
      <c r="D391" s="101"/>
      <c r="E391" s="101"/>
      <c r="F391" s="101"/>
    </row>
    <row r="392" spans="4:6" s="100" customFormat="1" x14ac:dyDescent="0.25">
      <c r="D392" s="101"/>
      <c r="E392" s="101"/>
      <c r="F392" s="101"/>
    </row>
    <row r="393" spans="4:6" s="100" customFormat="1" x14ac:dyDescent="0.25">
      <c r="D393" s="101"/>
      <c r="E393" s="101"/>
      <c r="F393" s="101"/>
    </row>
    <row r="394" spans="4:6" s="100" customFormat="1" x14ac:dyDescent="0.25">
      <c r="D394" s="101"/>
      <c r="E394" s="101"/>
      <c r="F394" s="101"/>
    </row>
    <row r="395" spans="4:6" s="100" customFormat="1" x14ac:dyDescent="0.25">
      <c r="D395" s="101"/>
      <c r="E395" s="101"/>
      <c r="F395" s="101"/>
    </row>
    <row r="396" spans="4:6" s="100" customFormat="1" x14ac:dyDescent="0.25">
      <c r="D396" s="101"/>
      <c r="E396" s="101"/>
      <c r="F396" s="101"/>
    </row>
    <row r="397" spans="4:6" s="100" customFormat="1" x14ac:dyDescent="0.25">
      <c r="D397" s="101"/>
      <c r="E397" s="101"/>
      <c r="F397" s="101"/>
    </row>
    <row r="398" spans="4:6" s="100" customFormat="1" x14ac:dyDescent="0.25">
      <c r="D398" s="101"/>
      <c r="E398" s="101"/>
      <c r="F398" s="101"/>
    </row>
    <row r="399" spans="4:6" s="100" customFormat="1" x14ac:dyDescent="0.25">
      <c r="D399" s="101"/>
      <c r="E399" s="101"/>
      <c r="F399" s="101"/>
    </row>
    <row r="400" spans="4:6" s="100" customFormat="1" x14ac:dyDescent="0.25">
      <c r="D400" s="101"/>
      <c r="E400" s="101"/>
      <c r="F400" s="101"/>
    </row>
    <row r="401" spans="4:6" s="100" customFormat="1" x14ac:dyDescent="0.25">
      <c r="D401" s="101"/>
      <c r="E401" s="101"/>
      <c r="F401" s="101"/>
    </row>
    <row r="402" spans="4:6" s="100" customFormat="1" x14ac:dyDescent="0.25">
      <c r="D402" s="101"/>
      <c r="E402" s="101"/>
      <c r="F402" s="101"/>
    </row>
    <row r="403" spans="4:6" s="100" customFormat="1" x14ac:dyDescent="0.25">
      <c r="D403" s="101"/>
      <c r="E403" s="101"/>
      <c r="F403" s="101"/>
    </row>
    <row r="404" spans="4:6" s="100" customFormat="1" x14ac:dyDescent="0.25">
      <c r="D404" s="101"/>
      <c r="E404" s="101"/>
      <c r="F404" s="101"/>
    </row>
    <row r="405" spans="4:6" s="100" customFormat="1" x14ac:dyDescent="0.25">
      <c r="D405" s="101"/>
      <c r="E405" s="101"/>
      <c r="F405" s="101"/>
    </row>
    <row r="406" spans="4:6" s="100" customFormat="1" x14ac:dyDescent="0.25">
      <c r="D406" s="101"/>
      <c r="E406" s="101"/>
      <c r="F406" s="101"/>
    </row>
    <row r="407" spans="4:6" s="100" customFormat="1" x14ac:dyDescent="0.25">
      <c r="D407" s="101"/>
      <c r="E407" s="101"/>
      <c r="F407" s="101"/>
    </row>
    <row r="408" spans="4:6" s="100" customFormat="1" x14ac:dyDescent="0.25">
      <c r="D408" s="101"/>
      <c r="E408" s="101"/>
      <c r="F408" s="101"/>
    </row>
    <row r="409" spans="4:6" s="100" customFormat="1" x14ac:dyDescent="0.25">
      <c r="D409" s="101"/>
      <c r="E409" s="101"/>
      <c r="F409" s="101"/>
    </row>
    <row r="410" spans="4:6" s="100" customFormat="1" x14ac:dyDescent="0.25">
      <c r="D410" s="101"/>
      <c r="E410" s="101"/>
      <c r="F410" s="101"/>
    </row>
    <row r="411" spans="4:6" s="100" customFormat="1" x14ac:dyDescent="0.25">
      <c r="D411" s="101"/>
      <c r="E411" s="101"/>
      <c r="F411" s="101"/>
    </row>
    <row r="412" spans="4:6" s="100" customFormat="1" x14ac:dyDescent="0.25">
      <c r="D412" s="101"/>
      <c r="E412" s="101"/>
      <c r="F412" s="101"/>
    </row>
    <row r="413" spans="4:6" s="100" customFormat="1" x14ac:dyDescent="0.25">
      <c r="D413" s="101"/>
      <c r="E413" s="101"/>
      <c r="F413" s="101"/>
    </row>
    <row r="414" spans="4:6" s="100" customFormat="1" x14ac:dyDescent="0.25">
      <c r="D414" s="101"/>
      <c r="E414" s="101"/>
      <c r="F414" s="101"/>
    </row>
    <row r="415" spans="4:6" s="100" customFormat="1" x14ac:dyDescent="0.25">
      <c r="D415" s="101"/>
      <c r="E415" s="101"/>
      <c r="F415" s="101"/>
    </row>
    <row r="416" spans="4:6" s="100" customFormat="1" x14ac:dyDescent="0.25">
      <c r="D416" s="101"/>
      <c r="E416" s="101"/>
      <c r="F416" s="101"/>
    </row>
    <row r="417" spans="4:6" s="100" customFormat="1" x14ac:dyDescent="0.25">
      <c r="D417" s="101"/>
      <c r="E417" s="101"/>
      <c r="F417" s="101"/>
    </row>
    <row r="418" spans="4:6" s="100" customFormat="1" x14ac:dyDescent="0.25">
      <c r="D418" s="101"/>
      <c r="E418" s="101"/>
      <c r="F418" s="101"/>
    </row>
    <row r="419" spans="4:6" s="100" customFormat="1" x14ac:dyDescent="0.25">
      <c r="D419" s="101"/>
      <c r="E419" s="101"/>
      <c r="F419" s="101"/>
    </row>
    <row r="420" spans="4:6" s="100" customFormat="1" x14ac:dyDescent="0.25">
      <c r="D420" s="101"/>
      <c r="E420" s="101"/>
      <c r="F420" s="101"/>
    </row>
    <row r="421" spans="4:6" s="100" customFormat="1" x14ac:dyDescent="0.25">
      <c r="D421" s="101"/>
      <c r="E421" s="101"/>
      <c r="F421" s="101"/>
    </row>
    <row r="422" spans="4:6" s="100" customFormat="1" x14ac:dyDescent="0.25">
      <c r="D422" s="101"/>
      <c r="E422" s="101"/>
      <c r="F422" s="101"/>
    </row>
    <row r="423" spans="4:6" s="100" customFormat="1" x14ac:dyDescent="0.25">
      <c r="D423" s="101"/>
      <c r="E423" s="101"/>
      <c r="F423" s="101"/>
    </row>
    <row r="424" spans="4:6" s="100" customFormat="1" x14ac:dyDescent="0.25">
      <c r="D424" s="101"/>
      <c r="E424" s="101"/>
      <c r="F424" s="101"/>
    </row>
    <row r="425" spans="4:6" s="100" customFormat="1" x14ac:dyDescent="0.25">
      <c r="D425" s="101"/>
      <c r="E425" s="101"/>
      <c r="F425" s="101"/>
    </row>
    <row r="426" spans="4:6" s="100" customFormat="1" x14ac:dyDescent="0.25">
      <c r="D426" s="101"/>
      <c r="E426" s="101"/>
      <c r="F426" s="101"/>
    </row>
    <row r="427" spans="4:6" s="100" customFormat="1" x14ac:dyDescent="0.25">
      <c r="D427" s="101"/>
      <c r="E427" s="101"/>
      <c r="F427" s="101"/>
    </row>
    <row r="428" spans="4:6" s="100" customFormat="1" x14ac:dyDescent="0.25">
      <c r="D428" s="101"/>
      <c r="E428" s="101"/>
      <c r="F428" s="101"/>
    </row>
    <row r="429" spans="4:6" s="100" customFormat="1" x14ac:dyDescent="0.25">
      <c r="D429" s="101"/>
      <c r="E429" s="101"/>
      <c r="F429" s="101"/>
    </row>
    <row r="430" spans="4:6" s="100" customFormat="1" x14ac:dyDescent="0.25">
      <c r="D430" s="101"/>
      <c r="E430" s="101"/>
      <c r="F430" s="101"/>
    </row>
    <row r="431" spans="4:6" s="100" customFormat="1" x14ac:dyDescent="0.25">
      <c r="D431" s="101"/>
      <c r="E431" s="101"/>
      <c r="F431" s="101"/>
    </row>
    <row r="432" spans="4:6" s="100" customFormat="1" x14ac:dyDescent="0.25">
      <c r="D432" s="101"/>
      <c r="E432" s="101"/>
      <c r="F432" s="101"/>
    </row>
    <row r="433" spans="4:6" s="100" customFormat="1" x14ac:dyDescent="0.25">
      <c r="D433" s="101"/>
      <c r="E433" s="101"/>
      <c r="F433" s="101"/>
    </row>
    <row r="434" spans="4:6" s="100" customFormat="1" x14ac:dyDescent="0.25">
      <c r="D434" s="101"/>
      <c r="E434" s="101"/>
      <c r="F434" s="101"/>
    </row>
    <row r="435" spans="4:6" s="100" customFormat="1" x14ac:dyDescent="0.25">
      <c r="D435" s="101"/>
      <c r="E435" s="101"/>
      <c r="F435" s="101"/>
    </row>
    <row r="436" spans="4:6" s="100" customFormat="1" x14ac:dyDescent="0.25">
      <c r="D436" s="101"/>
      <c r="E436" s="101"/>
      <c r="F436" s="101"/>
    </row>
    <row r="437" spans="4:6" s="100" customFormat="1" x14ac:dyDescent="0.25">
      <c r="D437" s="101"/>
      <c r="E437" s="101"/>
      <c r="F437" s="101"/>
    </row>
    <row r="438" spans="4:6" s="100" customFormat="1" x14ac:dyDescent="0.25">
      <c r="D438" s="101"/>
      <c r="E438" s="101"/>
      <c r="F438" s="101"/>
    </row>
    <row r="439" spans="4:6" s="100" customFormat="1" x14ac:dyDescent="0.25">
      <c r="D439" s="101"/>
      <c r="E439" s="101"/>
      <c r="F439" s="101"/>
    </row>
    <row r="440" spans="4:6" s="100" customFormat="1" x14ac:dyDescent="0.25">
      <c r="D440" s="101"/>
      <c r="E440" s="101"/>
      <c r="F440" s="101"/>
    </row>
    <row r="441" spans="4:6" s="100" customFormat="1" x14ac:dyDescent="0.25">
      <c r="D441" s="101"/>
      <c r="E441" s="101"/>
      <c r="F441" s="101"/>
    </row>
    <row r="442" spans="4:6" s="100" customFormat="1" x14ac:dyDescent="0.25">
      <c r="D442" s="101"/>
      <c r="E442" s="101"/>
      <c r="F442" s="101"/>
    </row>
    <row r="443" spans="4:6" s="100" customFormat="1" x14ac:dyDescent="0.25">
      <c r="D443" s="101"/>
      <c r="E443" s="101"/>
      <c r="F443" s="101"/>
    </row>
    <row r="444" spans="4:6" s="100" customFormat="1" x14ac:dyDescent="0.25">
      <c r="D444" s="101"/>
      <c r="E444" s="101"/>
      <c r="F444" s="101"/>
    </row>
    <row r="445" spans="4:6" s="100" customFormat="1" x14ac:dyDescent="0.25">
      <c r="D445" s="101"/>
      <c r="E445" s="101"/>
      <c r="F445" s="101"/>
    </row>
    <row r="446" spans="4:6" s="100" customFormat="1" x14ac:dyDescent="0.25">
      <c r="D446" s="101"/>
      <c r="E446" s="101"/>
      <c r="F446" s="101"/>
    </row>
    <row r="447" spans="4:6" s="100" customFormat="1" x14ac:dyDescent="0.25">
      <c r="D447" s="101"/>
      <c r="E447" s="101"/>
      <c r="F447" s="101"/>
    </row>
    <row r="448" spans="4:6" s="100" customFormat="1" x14ac:dyDescent="0.25">
      <c r="D448" s="101"/>
      <c r="E448" s="101"/>
      <c r="F448" s="101"/>
    </row>
    <row r="449" spans="4:6" s="100" customFormat="1" x14ac:dyDescent="0.25">
      <c r="D449" s="101"/>
      <c r="E449" s="101"/>
      <c r="F449" s="101"/>
    </row>
    <row r="450" spans="4:6" s="100" customFormat="1" x14ac:dyDescent="0.25">
      <c r="D450" s="101"/>
      <c r="E450" s="101"/>
      <c r="F450" s="101"/>
    </row>
    <row r="451" spans="4:6" s="100" customFormat="1" x14ac:dyDescent="0.25">
      <c r="D451" s="101"/>
      <c r="E451" s="101"/>
      <c r="F451" s="101"/>
    </row>
    <row r="452" spans="4:6" s="100" customFormat="1" x14ac:dyDescent="0.25">
      <c r="D452" s="101"/>
      <c r="E452" s="101"/>
      <c r="F452" s="101"/>
    </row>
    <row r="453" spans="4:6" s="100" customFormat="1" x14ac:dyDescent="0.25">
      <c r="D453" s="101"/>
      <c r="E453" s="101"/>
      <c r="F453" s="101"/>
    </row>
    <row r="454" spans="4:6" s="100" customFormat="1" x14ac:dyDescent="0.25">
      <c r="D454" s="101"/>
      <c r="E454" s="101"/>
      <c r="F454" s="101"/>
    </row>
    <row r="455" spans="4:6" s="100" customFormat="1" x14ac:dyDescent="0.25">
      <c r="D455" s="101"/>
      <c r="E455" s="101"/>
      <c r="F455" s="101"/>
    </row>
    <row r="456" spans="4:6" s="100" customFormat="1" x14ac:dyDescent="0.25">
      <c r="D456" s="101"/>
      <c r="E456" s="101"/>
      <c r="F456" s="101"/>
    </row>
    <row r="457" spans="4:6" s="100" customFormat="1" x14ac:dyDescent="0.25">
      <c r="D457" s="101"/>
      <c r="E457" s="101"/>
      <c r="F457" s="101"/>
    </row>
    <row r="458" spans="4:6" s="100" customFormat="1" x14ac:dyDescent="0.25">
      <c r="D458" s="101"/>
      <c r="E458" s="101"/>
      <c r="F458" s="101"/>
    </row>
    <row r="459" spans="4:6" s="100" customFormat="1" x14ac:dyDescent="0.25">
      <c r="D459" s="101"/>
      <c r="E459" s="101"/>
      <c r="F459" s="101"/>
    </row>
    <row r="460" spans="4:6" s="100" customFormat="1" x14ac:dyDescent="0.25">
      <c r="D460" s="101"/>
      <c r="E460" s="101"/>
      <c r="F460" s="101"/>
    </row>
    <row r="461" spans="4:6" s="100" customFormat="1" x14ac:dyDescent="0.25">
      <c r="D461" s="101"/>
      <c r="E461" s="101"/>
      <c r="F461" s="101"/>
    </row>
    <row r="462" spans="4:6" s="100" customFormat="1" x14ac:dyDescent="0.25">
      <c r="D462" s="101"/>
      <c r="E462" s="101"/>
      <c r="F462" s="101"/>
    </row>
    <row r="463" spans="4:6" s="100" customFormat="1" x14ac:dyDescent="0.25">
      <c r="D463" s="101"/>
      <c r="E463" s="101"/>
      <c r="F463" s="101"/>
    </row>
    <row r="464" spans="4:6" s="100" customFormat="1" x14ac:dyDescent="0.25">
      <c r="D464" s="101"/>
      <c r="E464" s="101"/>
      <c r="F464" s="101"/>
    </row>
    <row r="465" spans="4:6" s="100" customFormat="1" x14ac:dyDescent="0.25">
      <c r="D465" s="101"/>
      <c r="E465" s="101"/>
      <c r="F465" s="101"/>
    </row>
    <row r="466" spans="4:6" s="100" customFormat="1" x14ac:dyDescent="0.25">
      <c r="D466" s="101"/>
      <c r="E466" s="101"/>
      <c r="F466" s="101"/>
    </row>
    <row r="467" spans="4:6" s="100" customFormat="1" x14ac:dyDescent="0.25">
      <c r="D467" s="101"/>
      <c r="E467" s="101"/>
      <c r="F467" s="101"/>
    </row>
    <row r="468" spans="4:6" s="100" customFormat="1" x14ac:dyDescent="0.25">
      <c r="D468" s="101"/>
      <c r="E468" s="101"/>
      <c r="F468" s="101"/>
    </row>
    <row r="469" spans="4:6" s="100" customFormat="1" x14ac:dyDescent="0.25">
      <c r="D469" s="101"/>
      <c r="E469" s="101"/>
      <c r="F469" s="101"/>
    </row>
    <row r="470" spans="4:6" s="100" customFormat="1" x14ac:dyDescent="0.25">
      <c r="D470" s="101"/>
      <c r="E470" s="101"/>
      <c r="F470" s="101"/>
    </row>
    <row r="471" spans="4:6" s="100" customFormat="1" x14ac:dyDescent="0.25">
      <c r="D471" s="101"/>
      <c r="E471" s="101"/>
      <c r="F471" s="101"/>
    </row>
    <row r="472" spans="4:6" s="100" customFormat="1" x14ac:dyDescent="0.25">
      <c r="D472" s="101"/>
      <c r="E472" s="101"/>
      <c r="F472" s="101"/>
    </row>
    <row r="473" spans="4:6" s="100" customFormat="1" x14ac:dyDescent="0.25">
      <c r="D473" s="101"/>
      <c r="E473" s="101"/>
      <c r="F473" s="101"/>
    </row>
    <row r="474" spans="4:6" s="100" customFormat="1" x14ac:dyDescent="0.25">
      <c r="D474" s="101"/>
      <c r="E474" s="101"/>
      <c r="F474" s="101"/>
    </row>
    <row r="475" spans="4:6" s="100" customFormat="1" x14ac:dyDescent="0.25">
      <c r="D475" s="101"/>
      <c r="E475" s="101"/>
      <c r="F475" s="101"/>
    </row>
    <row r="476" spans="4:6" s="100" customFormat="1" x14ac:dyDescent="0.25">
      <c r="D476" s="101"/>
      <c r="E476" s="101"/>
      <c r="F476" s="101"/>
    </row>
    <row r="477" spans="4:6" s="100" customFormat="1" x14ac:dyDescent="0.25">
      <c r="D477" s="101"/>
      <c r="E477" s="101"/>
      <c r="F477" s="101"/>
    </row>
    <row r="478" spans="4:6" s="100" customFormat="1" x14ac:dyDescent="0.25">
      <c r="D478" s="101"/>
      <c r="E478" s="101"/>
      <c r="F478" s="101"/>
    </row>
    <row r="479" spans="4:6" s="100" customFormat="1" x14ac:dyDescent="0.25">
      <c r="D479" s="101"/>
      <c r="E479" s="101"/>
      <c r="F479" s="101"/>
    </row>
    <row r="480" spans="4:6" s="100" customFormat="1" x14ac:dyDescent="0.25">
      <c r="D480" s="101"/>
      <c r="E480" s="101"/>
      <c r="F480" s="101"/>
    </row>
    <row r="481" spans="4:6" s="100" customFormat="1" x14ac:dyDescent="0.25">
      <c r="D481" s="101"/>
      <c r="E481" s="101"/>
      <c r="F481" s="101"/>
    </row>
    <row r="482" spans="4:6" s="100" customFormat="1" x14ac:dyDescent="0.25">
      <c r="D482" s="101"/>
      <c r="E482" s="101"/>
      <c r="F482" s="101"/>
    </row>
    <row r="483" spans="4:6" s="100" customFormat="1" x14ac:dyDescent="0.25">
      <c r="D483" s="101"/>
      <c r="E483" s="101"/>
      <c r="F483" s="101"/>
    </row>
    <row r="484" spans="4:6" s="100" customFormat="1" x14ac:dyDescent="0.25">
      <c r="D484" s="101"/>
      <c r="E484" s="101"/>
      <c r="F484" s="101"/>
    </row>
    <row r="485" spans="4:6" s="100" customFormat="1" x14ac:dyDescent="0.25">
      <c r="D485" s="101"/>
      <c r="E485" s="101"/>
      <c r="F485" s="101"/>
    </row>
    <row r="486" spans="4:6" s="100" customFormat="1" x14ac:dyDescent="0.25">
      <c r="D486" s="101"/>
      <c r="E486" s="101"/>
      <c r="F486" s="101"/>
    </row>
    <row r="487" spans="4:6" s="100" customFormat="1" x14ac:dyDescent="0.25">
      <c r="D487" s="101"/>
      <c r="E487" s="101"/>
      <c r="F487" s="101"/>
    </row>
    <row r="488" spans="4:6" s="100" customFormat="1" x14ac:dyDescent="0.25">
      <c r="D488" s="101"/>
      <c r="E488" s="101"/>
      <c r="F488" s="101"/>
    </row>
    <row r="489" spans="4:6" s="100" customFormat="1" x14ac:dyDescent="0.25">
      <c r="D489" s="101"/>
      <c r="E489" s="101"/>
      <c r="F489" s="101"/>
    </row>
    <row r="490" spans="4:6" s="100" customFormat="1" x14ac:dyDescent="0.25">
      <c r="D490" s="101"/>
      <c r="E490" s="101"/>
      <c r="F490" s="101"/>
    </row>
    <row r="491" spans="4:6" s="100" customFormat="1" x14ac:dyDescent="0.25">
      <c r="D491" s="101"/>
      <c r="E491" s="101"/>
      <c r="F491" s="101"/>
    </row>
    <row r="492" spans="4:6" s="100" customFormat="1" x14ac:dyDescent="0.25">
      <c r="D492" s="101"/>
      <c r="E492" s="101"/>
      <c r="F492" s="101"/>
    </row>
    <row r="493" spans="4:6" s="100" customFormat="1" x14ac:dyDescent="0.25">
      <c r="D493" s="101"/>
      <c r="E493" s="101"/>
      <c r="F493" s="101"/>
    </row>
    <row r="494" spans="4:6" s="100" customFormat="1" x14ac:dyDescent="0.25">
      <c r="D494" s="101"/>
      <c r="E494" s="101"/>
      <c r="F494" s="101"/>
    </row>
    <row r="495" spans="4:6" s="100" customFormat="1" x14ac:dyDescent="0.25">
      <c r="D495" s="101"/>
      <c r="E495" s="101"/>
      <c r="F495" s="101"/>
    </row>
    <row r="496" spans="4:6" s="100" customFormat="1" x14ac:dyDescent="0.25">
      <c r="D496" s="101"/>
      <c r="E496" s="101"/>
      <c r="F496" s="101"/>
    </row>
    <row r="497" spans="4:6" s="100" customFormat="1" x14ac:dyDescent="0.25">
      <c r="D497" s="101"/>
      <c r="E497" s="101"/>
      <c r="F497" s="101"/>
    </row>
    <row r="498" spans="4:6" s="100" customFormat="1" x14ac:dyDescent="0.25">
      <c r="D498" s="101"/>
      <c r="E498" s="101"/>
      <c r="F498" s="101"/>
    </row>
    <row r="499" spans="4:6" s="100" customFormat="1" x14ac:dyDescent="0.25">
      <c r="D499" s="101"/>
      <c r="E499" s="101"/>
      <c r="F499" s="101"/>
    </row>
    <row r="500" spans="4:6" s="100" customFormat="1" x14ac:dyDescent="0.25">
      <c r="D500" s="101"/>
      <c r="E500" s="101"/>
      <c r="F500" s="101"/>
    </row>
    <row r="501" spans="4:6" s="100" customFormat="1" x14ac:dyDescent="0.25">
      <c r="D501" s="101"/>
      <c r="E501" s="101"/>
      <c r="F501" s="101"/>
    </row>
    <row r="502" spans="4:6" s="100" customFormat="1" x14ac:dyDescent="0.25">
      <c r="D502" s="101"/>
      <c r="E502" s="101"/>
      <c r="F502" s="101"/>
    </row>
    <row r="503" spans="4:6" s="100" customFormat="1" x14ac:dyDescent="0.25">
      <c r="D503" s="101"/>
      <c r="E503" s="101"/>
      <c r="F503" s="101"/>
    </row>
    <row r="504" spans="4:6" s="100" customFormat="1" x14ac:dyDescent="0.25">
      <c r="D504" s="101"/>
      <c r="E504" s="101"/>
      <c r="F504" s="101"/>
    </row>
    <row r="505" spans="4:6" s="100" customFormat="1" x14ac:dyDescent="0.25">
      <c r="D505" s="101"/>
      <c r="E505" s="101"/>
      <c r="F505" s="101"/>
    </row>
    <row r="506" spans="4:6" s="100" customFormat="1" x14ac:dyDescent="0.25">
      <c r="D506" s="101"/>
      <c r="E506" s="101"/>
      <c r="F506" s="101"/>
    </row>
    <row r="507" spans="4:6" s="100" customFormat="1" x14ac:dyDescent="0.25">
      <c r="D507" s="101"/>
      <c r="E507" s="101"/>
      <c r="F507" s="101"/>
    </row>
    <row r="508" spans="4:6" s="100" customFormat="1" x14ac:dyDescent="0.25">
      <c r="D508" s="101"/>
      <c r="E508" s="101"/>
      <c r="F508" s="101"/>
    </row>
    <row r="509" spans="4:6" s="100" customFormat="1" x14ac:dyDescent="0.25">
      <c r="D509" s="101"/>
      <c r="E509" s="101"/>
      <c r="F509" s="101"/>
    </row>
    <row r="510" spans="4:6" s="100" customFormat="1" x14ac:dyDescent="0.25">
      <c r="D510" s="101"/>
      <c r="E510" s="101"/>
      <c r="F510" s="101"/>
    </row>
    <row r="511" spans="4:6" s="100" customFormat="1" x14ac:dyDescent="0.25">
      <c r="D511" s="101"/>
      <c r="E511" s="101"/>
      <c r="F511" s="101"/>
    </row>
    <row r="512" spans="4:6" s="100" customFormat="1" x14ac:dyDescent="0.25">
      <c r="D512" s="101"/>
      <c r="E512" s="101"/>
      <c r="F512" s="101"/>
    </row>
    <row r="513" spans="4:6" s="100" customFormat="1" x14ac:dyDescent="0.25">
      <c r="D513" s="101"/>
      <c r="E513" s="101"/>
      <c r="F513" s="101"/>
    </row>
    <row r="514" spans="4:6" s="100" customFormat="1" x14ac:dyDescent="0.25">
      <c r="D514" s="101"/>
      <c r="E514" s="101"/>
      <c r="F514" s="101"/>
    </row>
    <row r="515" spans="4:6" s="100" customFormat="1" x14ac:dyDescent="0.25">
      <c r="D515" s="101"/>
      <c r="E515" s="101"/>
      <c r="F515" s="101"/>
    </row>
    <row r="516" spans="4:6" s="100" customFormat="1" x14ac:dyDescent="0.25">
      <c r="D516" s="101"/>
      <c r="E516" s="101"/>
      <c r="F516" s="101"/>
    </row>
    <row r="517" spans="4:6" s="100" customFormat="1" x14ac:dyDescent="0.25">
      <c r="D517" s="101"/>
      <c r="E517" s="101"/>
      <c r="F517" s="101"/>
    </row>
    <row r="518" spans="4:6" s="100" customFormat="1" x14ac:dyDescent="0.25">
      <c r="D518" s="101"/>
      <c r="E518" s="101"/>
      <c r="F518" s="101"/>
    </row>
    <row r="519" spans="4:6" s="100" customFormat="1" x14ac:dyDescent="0.25">
      <c r="D519" s="101"/>
      <c r="E519" s="101"/>
      <c r="F519" s="101"/>
    </row>
    <row r="520" spans="4:6" s="100" customFormat="1" x14ac:dyDescent="0.25">
      <c r="D520" s="101"/>
      <c r="E520" s="101"/>
      <c r="F520" s="101"/>
    </row>
    <row r="521" spans="4:6" s="100" customFormat="1" x14ac:dyDescent="0.25">
      <c r="D521" s="101"/>
      <c r="E521" s="101"/>
      <c r="F521" s="101"/>
    </row>
    <row r="522" spans="4:6" s="100" customFormat="1" x14ac:dyDescent="0.25">
      <c r="D522" s="101"/>
      <c r="E522" s="101"/>
      <c r="F522" s="101"/>
    </row>
    <row r="523" spans="4:6" s="100" customFormat="1" x14ac:dyDescent="0.25">
      <c r="D523" s="101"/>
      <c r="E523" s="101"/>
      <c r="F523" s="101"/>
    </row>
    <row r="524" spans="4:6" s="100" customFormat="1" x14ac:dyDescent="0.25">
      <c r="D524" s="101"/>
      <c r="E524" s="101"/>
      <c r="F524" s="101"/>
    </row>
    <row r="525" spans="4:6" s="100" customFormat="1" x14ac:dyDescent="0.25">
      <c r="D525" s="101"/>
      <c r="E525" s="101"/>
      <c r="F525" s="101"/>
    </row>
    <row r="526" spans="4:6" s="100" customFormat="1" x14ac:dyDescent="0.25">
      <c r="D526" s="101"/>
      <c r="E526" s="101"/>
      <c r="F526" s="101"/>
    </row>
    <row r="527" spans="4:6" s="100" customFormat="1" x14ac:dyDescent="0.25">
      <c r="D527" s="101"/>
      <c r="E527" s="101"/>
      <c r="F527" s="101"/>
    </row>
    <row r="528" spans="4:6" s="100" customFormat="1" x14ac:dyDescent="0.25">
      <c r="D528" s="101"/>
      <c r="E528" s="101"/>
      <c r="F528" s="101"/>
    </row>
    <row r="529" spans="4:6" s="100" customFormat="1" x14ac:dyDescent="0.25">
      <c r="D529" s="101"/>
      <c r="E529" s="101"/>
      <c r="F529" s="101"/>
    </row>
    <row r="530" spans="4:6" s="100" customFormat="1" x14ac:dyDescent="0.25">
      <c r="D530" s="101"/>
      <c r="E530" s="101"/>
      <c r="F530" s="101"/>
    </row>
    <row r="531" spans="4:6" s="100" customFormat="1" x14ac:dyDescent="0.25">
      <c r="D531" s="101"/>
      <c r="E531" s="101"/>
      <c r="F531" s="101"/>
    </row>
    <row r="532" spans="4:6" s="100" customFormat="1" x14ac:dyDescent="0.25">
      <c r="D532" s="101"/>
      <c r="E532" s="101"/>
      <c r="F532" s="101"/>
    </row>
    <row r="533" spans="4:6" s="100" customFormat="1" x14ac:dyDescent="0.25">
      <c r="D533" s="101"/>
      <c r="E533" s="101"/>
      <c r="F533" s="101"/>
    </row>
    <row r="534" spans="4:6" s="100" customFormat="1" x14ac:dyDescent="0.25">
      <c r="D534" s="101"/>
      <c r="E534" s="101"/>
      <c r="F534" s="101"/>
    </row>
    <row r="535" spans="4:6" s="100" customFormat="1" x14ac:dyDescent="0.25">
      <c r="D535" s="101"/>
      <c r="E535" s="101"/>
      <c r="F535" s="101"/>
    </row>
    <row r="536" spans="4:6" s="100" customFormat="1" x14ac:dyDescent="0.25">
      <c r="D536" s="101"/>
      <c r="E536" s="101"/>
      <c r="F536" s="101"/>
    </row>
    <row r="537" spans="4:6" s="100" customFormat="1" x14ac:dyDescent="0.25">
      <c r="D537" s="101"/>
      <c r="E537" s="101"/>
      <c r="F537" s="101"/>
    </row>
    <row r="538" spans="4:6" s="100" customFormat="1" x14ac:dyDescent="0.25">
      <c r="D538" s="101"/>
      <c r="E538" s="101"/>
      <c r="F538" s="101"/>
    </row>
    <row r="539" spans="4:6" s="100" customFormat="1" x14ac:dyDescent="0.25">
      <c r="D539" s="101"/>
      <c r="E539" s="101"/>
      <c r="F539" s="101"/>
    </row>
    <row r="540" spans="4:6" s="100" customFormat="1" x14ac:dyDescent="0.25">
      <c r="D540" s="101"/>
      <c r="E540" s="101"/>
      <c r="F540" s="101"/>
    </row>
    <row r="541" spans="4:6" s="100" customFormat="1" x14ac:dyDescent="0.25">
      <c r="D541" s="101"/>
      <c r="E541" s="101"/>
      <c r="F541" s="101"/>
    </row>
    <row r="542" spans="4:6" s="100" customFormat="1" x14ac:dyDescent="0.25">
      <c r="D542" s="101"/>
      <c r="E542" s="101"/>
      <c r="F542" s="101"/>
    </row>
    <row r="543" spans="4:6" s="100" customFormat="1" x14ac:dyDescent="0.25">
      <c r="D543" s="101"/>
      <c r="E543" s="101"/>
      <c r="F543" s="101"/>
    </row>
    <row r="544" spans="4:6" s="100" customFormat="1" x14ac:dyDescent="0.25">
      <c r="D544" s="101"/>
      <c r="E544" s="101"/>
      <c r="F544" s="101"/>
    </row>
    <row r="545" spans="4:6" s="100" customFormat="1" x14ac:dyDescent="0.25">
      <c r="D545" s="101"/>
      <c r="E545" s="101"/>
      <c r="F545" s="101"/>
    </row>
    <row r="546" spans="4:6" s="100" customFormat="1" x14ac:dyDescent="0.25">
      <c r="D546" s="101"/>
      <c r="E546" s="101"/>
      <c r="F546" s="101"/>
    </row>
    <row r="547" spans="4:6" s="100" customFormat="1" x14ac:dyDescent="0.25">
      <c r="D547" s="101"/>
      <c r="E547" s="101"/>
      <c r="F547" s="101"/>
    </row>
    <row r="548" spans="4:6" s="100" customFormat="1" x14ac:dyDescent="0.25">
      <c r="D548" s="101"/>
      <c r="E548" s="101"/>
      <c r="F548" s="101"/>
    </row>
    <row r="549" spans="4:6" s="100" customFormat="1" x14ac:dyDescent="0.25">
      <c r="D549" s="101"/>
      <c r="E549" s="101"/>
      <c r="F549" s="101"/>
    </row>
    <row r="550" spans="4:6" s="100" customFormat="1" x14ac:dyDescent="0.25">
      <c r="D550" s="101"/>
      <c r="E550" s="101"/>
      <c r="F550" s="101"/>
    </row>
    <row r="551" spans="4:6" s="100" customFormat="1" x14ac:dyDescent="0.25">
      <c r="D551" s="101"/>
      <c r="E551" s="101"/>
      <c r="F551" s="101"/>
    </row>
    <row r="552" spans="4:6" s="100" customFormat="1" x14ac:dyDescent="0.25">
      <c r="D552" s="101"/>
      <c r="E552" s="101"/>
      <c r="F552" s="101"/>
    </row>
    <row r="553" spans="4:6" s="100" customFormat="1" x14ac:dyDescent="0.25">
      <c r="D553" s="101"/>
      <c r="E553" s="101"/>
      <c r="F553" s="101"/>
    </row>
    <row r="554" spans="4:6" s="100" customFormat="1" x14ac:dyDescent="0.25">
      <c r="D554" s="101"/>
      <c r="E554" s="101"/>
      <c r="F554" s="101"/>
    </row>
    <row r="555" spans="4:6" s="100" customFormat="1" x14ac:dyDescent="0.25">
      <c r="D555" s="101"/>
      <c r="E555" s="101"/>
      <c r="F555" s="101"/>
    </row>
    <row r="556" spans="4:6" s="100" customFormat="1" x14ac:dyDescent="0.25">
      <c r="D556" s="101"/>
      <c r="E556" s="101"/>
      <c r="F556" s="101"/>
    </row>
    <row r="557" spans="4:6" s="100" customFormat="1" x14ac:dyDescent="0.25">
      <c r="D557" s="101"/>
      <c r="E557" s="101"/>
      <c r="F557" s="101"/>
    </row>
    <row r="558" spans="4:6" s="100" customFormat="1" x14ac:dyDescent="0.25">
      <c r="D558" s="101"/>
      <c r="E558" s="101"/>
      <c r="F558" s="101"/>
    </row>
    <row r="559" spans="4:6" s="100" customFormat="1" x14ac:dyDescent="0.25">
      <c r="D559" s="101"/>
      <c r="E559" s="101"/>
      <c r="F559" s="101"/>
    </row>
    <row r="560" spans="4:6" s="100" customFormat="1" x14ac:dyDescent="0.25">
      <c r="D560" s="101"/>
      <c r="E560" s="101"/>
      <c r="F560" s="101"/>
    </row>
    <row r="561" spans="4:6" s="100" customFormat="1" x14ac:dyDescent="0.25">
      <c r="D561" s="101"/>
      <c r="E561" s="101"/>
      <c r="F561" s="101"/>
    </row>
    <row r="562" spans="4:6" s="100" customFormat="1" x14ac:dyDescent="0.25">
      <c r="D562" s="101"/>
      <c r="E562" s="101"/>
      <c r="F562" s="101"/>
    </row>
    <row r="563" spans="4:6" s="100" customFormat="1" x14ac:dyDescent="0.25">
      <c r="D563" s="101"/>
      <c r="E563" s="101"/>
      <c r="F563" s="101"/>
    </row>
    <row r="564" spans="4:6" s="100" customFormat="1" x14ac:dyDescent="0.25">
      <c r="D564" s="101"/>
      <c r="E564" s="101"/>
      <c r="F564" s="101"/>
    </row>
    <row r="565" spans="4:6" s="100" customFormat="1" x14ac:dyDescent="0.25">
      <c r="D565" s="101"/>
      <c r="E565" s="101"/>
      <c r="F565" s="101"/>
    </row>
    <row r="566" spans="4:6" s="100" customFormat="1" x14ac:dyDescent="0.25">
      <c r="D566" s="101"/>
      <c r="E566" s="101"/>
      <c r="F566" s="101"/>
    </row>
    <row r="567" spans="4:6" s="100" customFormat="1" x14ac:dyDescent="0.25">
      <c r="D567" s="101"/>
      <c r="E567" s="101"/>
      <c r="F567" s="101"/>
    </row>
    <row r="568" spans="4:6" s="100" customFormat="1" x14ac:dyDescent="0.25">
      <c r="D568" s="101"/>
      <c r="E568" s="101"/>
      <c r="F568" s="101"/>
    </row>
    <row r="569" spans="4:6" s="100" customFormat="1" x14ac:dyDescent="0.25">
      <c r="D569" s="101"/>
      <c r="E569" s="101"/>
      <c r="F569" s="101"/>
    </row>
    <row r="570" spans="4:6" s="100" customFormat="1" x14ac:dyDescent="0.25">
      <c r="D570" s="101"/>
      <c r="E570" s="101"/>
      <c r="F570" s="101"/>
    </row>
    <row r="571" spans="4:6" s="100" customFormat="1" x14ac:dyDescent="0.25">
      <c r="D571" s="101"/>
      <c r="E571" s="101"/>
      <c r="F571" s="101"/>
    </row>
    <row r="572" spans="4:6" s="100" customFormat="1" x14ac:dyDescent="0.25">
      <c r="D572" s="101"/>
      <c r="E572" s="101"/>
      <c r="F572" s="101"/>
    </row>
    <row r="573" spans="4:6" s="100" customFormat="1" x14ac:dyDescent="0.25">
      <c r="D573" s="101"/>
      <c r="E573" s="101"/>
      <c r="F573" s="101"/>
    </row>
    <row r="574" spans="4:6" s="100" customFormat="1" x14ac:dyDescent="0.25">
      <c r="D574" s="101"/>
      <c r="E574" s="101"/>
      <c r="F574" s="101"/>
    </row>
    <row r="575" spans="4:6" s="100" customFormat="1" x14ac:dyDescent="0.25">
      <c r="D575" s="101"/>
      <c r="E575" s="101"/>
      <c r="F575" s="101"/>
    </row>
    <row r="576" spans="4:6" s="100" customFormat="1" x14ac:dyDescent="0.25">
      <c r="D576" s="101"/>
      <c r="E576" s="101"/>
      <c r="F576" s="101"/>
    </row>
    <row r="577" spans="4:6" s="100" customFormat="1" x14ac:dyDescent="0.25">
      <c r="D577" s="101"/>
      <c r="E577" s="101"/>
      <c r="F577" s="101"/>
    </row>
    <row r="578" spans="4:6" s="100" customFormat="1" x14ac:dyDescent="0.25">
      <c r="D578" s="101"/>
      <c r="E578" s="101"/>
      <c r="F578" s="101"/>
    </row>
    <row r="579" spans="4:6" s="100" customFormat="1" x14ac:dyDescent="0.25">
      <c r="D579" s="101"/>
      <c r="E579" s="101"/>
      <c r="F579" s="101"/>
    </row>
    <row r="580" spans="4:6" s="100" customFormat="1" x14ac:dyDescent="0.25">
      <c r="D580" s="101"/>
      <c r="E580" s="101"/>
      <c r="F580" s="101"/>
    </row>
    <row r="581" spans="4:6" s="100" customFormat="1" x14ac:dyDescent="0.25">
      <c r="D581" s="101"/>
      <c r="E581" s="101"/>
      <c r="F581" s="101"/>
    </row>
    <row r="582" spans="4:6" s="100" customFormat="1" x14ac:dyDescent="0.25">
      <c r="D582" s="101"/>
      <c r="E582" s="101"/>
      <c r="F582" s="101"/>
    </row>
    <row r="583" spans="4:6" s="100" customFormat="1" x14ac:dyDescent="0.25">
      <c r="D583" s="101"/>
      <c r="E583" s="101"/>
      <c r="F583" s="101"/>
    </row>
    <row r="584" spans="4:6" s="100" customFormat="1" x14ac:dyDescent="0.25">
      <c r="D584" s="101"/>
      <c r="E584" s="101"/>
      <c r="F584" s="101"/>
    </row>
    <row r="585" spans="4:6" s="100" customFormat="1" x14ac:dyDescent="0.25">
      <c r="D585" s="101"/>
      <c r="E585" s="101"/>
      <c r="F585" s="101"/>
    </row>
    <row r="586" spans="4:6" s="100" customFormat="1" x14ac:dyDescent="0.25">
      <c r="D586" s="101"/>
      <c r="E586" s="101"/>
      <c r="F586" s="101"/>
    </row>
    <row r="587" spans="4:6" s="100" customFormat="1" x14ac:dyDescent="0.25">
      <c r="D587" s="101"/>
      <c r="E587" s="101"/>
      <c r="F587" s="101"/>
    </row>
    <row r="588" spans="4:6" s="100" customFormat="1" x14ac:dyDescent="0.25">
      <c r="D588" s="101"/>
      <c r="E588" s="101"/>
      <c r="F588" s="101"/>
    </row>
    <row r="589" spans="4:6" s="100" customFormat="1" x14ac:dyDescent="0.25">
      <c r="D589" s="101"/>
      <c r="E589" s="101"/>
      <c r="F589" s="101"/>
    </row>
    <row r="590" spans="4:6" s="100" customFormat="1" x14ac:dyDescent="0.25">
      <c r="D590" s="101"/>
      <c r="E590" s="101"/>
      <c r="F590" s="101"/>
    </row>
    <row r="591" spans="4:6" s="100" customFormat="1" x14ac:dyDescent="0.25">
      <c r="D591" s="101"/>
      <c r="E591" s="101"/>
      <c r="F591" s="101"/>
    </row>
    <row r="592" spans="4:6" s="100" customFormat="1" x14ac:dyDescent="0.25">
      <c r="D592" s="101"/>
      <c r="E592" s="101"/>
      <c r="F592" s="101"/>
    </row>
    <row r="593" spans="4:6" s="100" customFormat="1" x14ac:dyDescent="0.25">
      <c r="D593" s="101"/>
      <c r="E593" s="101"/>
      <c r="F593" s="101"/>
    </row>
    <row r="594" spans="4:6" s="100" customFormat="1" x14ac:dyDescent="0.25">
      <c r="D594" s="101"/>
      <c r="E594" s="101"/>
      <c r="F594" s="101"/>
    </row>
    <row r="595" spans="4:6" s="100" customFormat="1" x14ac:dyDescent="0.25">
      <c r="D595" s="101"/>
      <c r="E595" s="101"/>
      <c r="F595" s="101"/>
    </row>
    <row r="596" spans="4:6" s="100" customFormat="1" x14ac:dyDescent="0.25">
      <c r="D596" s="101"/>
      <c r="E596" s="101"/>
      <c r="F596" s="101"/>
    </row>
    <row r="597" spans="4:6" s="100" customFormat="1" x14ac:dyDescent="0.25">
      <c r="D597" s="101"/>
      <c r="E597" s="101"/>
      <c r="F597" s="101"/>
    </row>
    <row r="598" spans="4:6" s="100" customFormat="1" x14ac:dyDescent="0.25">
      <c r="D598" s="101"/>
      <c r="E598" s="101"/>
      <c r="F598" s="101"/>
    </row>
    <row r="599" spans="4:6" s="100" customFormat="1" x14ac:dyDescent="0.25">
      <c r="D599" s="101"/>
      <c r="E599" s="101"/>
      <c r="F599" s="101"/>
    </row>
    <row r="600" spans="4:6" s="100" customFormat="1" x14ac:dyDescent="0.25">
      <c r="D600" s="101"/>
      <c r="E600" s="101"/>
      <c r="F600" s="101"/>
    </row>
    <row r="601" spans="4:6" s="100" customFormat="1" x14ac:dyDescent="0.25">
      <c r="D601" s="101"/>
      <c r="E601" s="101"/>
      <c r="F601" s="101"/>
    </row>
    <row r="602" spans="4:6" s="100" customFormat="1" x14ac:dyDescent="0.25">
      <c r="D602" s="101"/>
      <c r="E602" s="101"/>
      <c r="F602" s="101"/>
    </row>
    <row r="603" spans="4:6" s="100" customFormat="1" x14ac:dyDescent="0.25">
      <c r="D603" s="101"/>
      <c r="E603" s="101"/>
      <c r="F603" s="101"/>
    </row>
    <row r="604" spans="4:6" s="100" customFormat="1" x14ac:dyDescent="0.25">
      <c r="D604" s="101"/>
      <c r="E604" s="101"/>
      <c r="F604" s="101"/>
    </row>
    <row r="605" spans="4:6" s="100" customFormat="1" x14ac:dyDescent="0.25">
      <c r="D605" s="101"/>
      <c r="E605" s="101"/>
      <c r="F605" s="101"/>
    </row>
    <row r="606" spans="4:6" s="100" customFormat="1" x14ac:dyDescent="0.25">
      <c r="D606" s="101"/>
      <c r="E606" s="101"/>
      <c r="F606" s="101"/>
    </row>
    <row r="607" spans="4:6" s="100" customFormat="1" x14ac:dyDescent="0.25">
      <c r="D607" s="101"/>
      <c r="E607" s="101"/>
      <c r="F607" s="101"/>
    </row>
    <row r="608" spans="4:6" s="100" customFormat="1" x14ac:dyDescent="0.25">
      <c r="D608" s="101"/>
      <c r="E608" s="101"/>
      <c r="F608" s="101"/>
    </row>
    <row r="609" spans="4:6" s="100" customFormat="1" x14ac:dyDescent="0.25">
      <c r="D609" s="101"/>
      <c r="E609" s="101"/>
      <c r="F609" s="101"/>
    </row>
    <row r="610" spans="4:6" s="100" customFormat="1" x14ac:dyDescent="0.25">
      <c r="D610" s="101"/>
      <c r="E610" s="101"/>
      <c r="F610" s="101"/>
    </row>
    <row r="611" spans="4:6" s="100" customFormat="1" x14ac:dyDescent="0.25">
      <c r="D611" s="101"/>
      <c r="E611" s="101"/>
      <c r="F611" s="101"/>
    </row>
    <row r="612" spans="4:6" s="100" customFormat="1" x14ac:dyDescent="0.25">
      <c r="D612" s="101"/>
      <c r="E612" s="101"/>
      <c r="F612" s="101"/>
    </row>
    <row r="613" spans="4:6" s="100" customFormat="1" x14ac:dyDescent="0.25">
      <c r="D613" s="101"/>
      <c r="E613" s="101"/>
      <c r="F613" s="101"/>
    </row>
    <row r="614" spans="4:6" s="100" customFormat="1" x14ac:dyDescent="0.25">
      <c r="D614" s="101"/>
      <c r="E614" s="101"/>
      <c r="F614" s="101"/>
    </row>
    <row r="615" spans="4:6" s="100" customFormat="1" x14ac:dyDescent="0.25">
      <c r="D615" s="101"/>
      <c r="E615" s="101"/>
      <c r="F615" s="101"/>
    </row>
    <row r="616" spans="4:6" s="100" customFormat="1" x14ac:dyDescent="0.25">
      <c r="D616" s="101"/>
      <c r="E616" s="101"/>
      <c r="F616" s="101"/>
    </row>
    <row r="617" spans="4:6" s="100" customFormat="1" x14ac:dyDescent="0.25">
      <c r="D617" s="101"/>
      <c r="E617" s="101"/>
      <c r="F617" s="101"/>
    </row>
    <row r="618" spans="4:6" s="100" customFormat="1" x14ac:dyDescent="0.25">
      <c r="D618" s="101"/>
      <c r="E618" s="101"/>
      <c r="F618" s="101"/>
    </row>
    <row r="619" spans="4:6" s="100" customFormat="1" x14ac:dyDescent="0.25">
      <c r="D619" s="101"/>
      <c r="E619" s="101"/>
      <c r="F619" s="101"/>
    </row>
    <row r="620" spans="4:6" s="100" customFormat="1" x14ac:dyDescent="0.25">
      <c r="D620" s="101"/>
      <c r="E620" s="101"/>
      <c r="F620" s="101"/>
    </row>
    <row r="621" spans="4:6" s="100" customFormat="1" x14ac:dyDescent="0.25">
      <c r="D621" s="101"/>
      <c r="E621" s="101"/>
      <c r="F621" s="101"/>
    </row>
    <row r="622" spans="4:6" s="100" customFormat="1" x14ac:dyDescent="0.25">
      <c r="D622" s="101"/>
      <c r="E622" s="101"/>
      <c r="F622" s="101"/>
    </row>
    <row r="623" spans="4:6" s="100" customFormat="1" x14ac:dyDescent="0.25">
      <c r="D623" s="101"/>
      <c r="E623" s="101"/>
      <c r="F623" s="101"/>
    </row>
    <row r="624" spans="4:6" s="100" customFormat="1" x14ac:dyDescent="0.25">
      <c r="D624" s="101"/>
      <c r="E624" s="101"/>
      <c r="F624" s="101"/>
    </row>
    <row r="625" spans="4:6" s="100" customFormat="1" x14ac:dyDescent="0.25">
      <c r="D625" s="101"/>
      <c r="E625" s="101"/>
      <c r="F625" s="101"/>
    </row>
    <row r="626" spans="4:6" s="100" customFormat="1" x14ac:dyDescent="0.25">
      <c r="D626" s="101"/>
      <c r="E626" s="101"/>
      <c r="F626" s="101"/>
    </row>
    <row r="627" spans="4:6" s="100" customFormat="1" x14ac:dyDescent="0.25">
      <c r="D627" s="101"/>
      <c r="E627" s="101"/>
      <c r="F627" s="101"/>
    </row>
    <row r="628" spans="4:6" s="100" customFormat="1" x14ac:dyDescent="0.25">
      <c r="D628" s="101"/>
      <c r="E628" s="101"/>
      <c r="F628" s="101"/>
    </row>
    <row r="629" spans="4:6" s="100" customFormat="1" x14ac:dyDescent="0.25">
      <c r="D629" s="101"/>
      <c r="E629" s="101"/>
      <c r="F629" s="101"/>
    </row>
    <row r="630" spans="4:6" s="100" customFormat="1" x14ac:dyDescent="0.25">
      <c r="D630" s="101"/>
      <c r="E630" s="101"/>
      <c r="F630" s="101"/>
    </row>
    <row r="631" spans="4:6" s="100" customFormat="1" x14ac:dyDescent="0.25">
      <c r="D631" s="101"/>
      <c r="E631" s="101"/>
      <c r="F631" s="101"/>
    </row>
    <row r="632" spans="4:6" s="100" customFormat="1" x14ac:dyDescent="0.25">
      <c r="D632" s="101"/>
      <c r="E632" s="101"/>
      <c r="F632" s="101"/>
    </row>
    <row r="633" spans="4:6" s="100" customFormat="1" x14ac:dyDescent="0.25">
      <c r="D633" s="101"/>
      <c r="E633" s="101"/>
      <c r="F633" s="101"/>
    </row>
    <row r="634" spans="4:6" s="100" customFormat="1" x14ac:dyDescent="0.25">
      <c r="D634" s="101"/>
      <c r="E634" s="101"/>
      <c r="F634" s="101"/>
    </row>
    <row r="635" spans="4:6" s="100" customFormat="1" x14ac:dyDescent="0.25">
      <c r="D635" s="101"/>
      <c r="E635" s="101"/>
      <c r="F635" s="101"/>
    </row>
    <row r="636" spans="4:6" s="100" customFormat="1" x14ac:dyDescent="0.25">
      <c r="D636" s="101"/>
      <c r="E636" s="101"/>
      <c r="F636" s="101"/>
    </row>
    <row r="637" spans="4:6" s="100" customFormat="1" x14ac:dyDescent="0.25">
      <c r="D637" s="101"/>
      <c r="E637" s="101"/>
      <c r="F637" s="101"/>
    </row>
    <row r="638" spans="4:6" s="100" customFormat="1" x14ac:dyDescent="0.25">
      <c r="D638" s="101"/>
      <c r="E638" s="101"/>
      <c r="F638" s="101"/>
    </row>
    <row r="639" spans="4:6" s="100" customFormat="1" x14ac:dyDescent="0.25">
      <c r="D639" s="101"/>
      <c r="E639" s="101"/>
      <c r="F639" s="101"/>
    </row>
    <row r="640" spans="4:6" s="100" customFormat="1" x14ac:dyDescent="0.25">
      <c r="D640" s="101"/>
      <c r="E640" s="101"/>
      <c r="F640" s="101"/>
    </row>
    <row r="641" spans="4:6" s="100" customFormat="1" x14ac:dyDescent="0.25">
      <c r="D641" s="101"/>
      <c r="E641" s="101"/>
      <c r="F641" s="101"/>
    </row>
    <row r="642" spans="4:6" s="100" customFormat="1" x14ac:dyDescent="0.25">
      <c r="D642" s="101"/>
      <c r="E642" s="101"/>
      <c r="F642" s="101"/>
    </row>
    <row r="643" spans="4:6" s="100" customFormat="1" x14ac:dyDescent="0.25">
      <c r="D643" s="101"/>
      <c r="E643" s="101"/>
      <c r="F643" s="101"/>
    </row>
    <row r="644" spans="4:6" s="100" customFormat="1" x14ac:dyDescent="0.25">
      <c r="D644" s="101"/>
      <c r="E644" s="101"/>
      <c r="F644" s="101"/>
    </row>
    <row r="645" spans="4:6" s="100" customFormat="1" x14ac:dyDescent="0.25">
      <c r="D645" s="101"/>
      <c r="E645" s="101"/>
      <c r="F645" s="101"/>
    </row>
    <row r="646" spans="4:6" s="100" customFormat="1" x14ac:dyDescent="0.25">
      <c r="D646" s="101"/>
      <c r="E646" s="101"/>
      <c r="F646" s="101"/>
    </row>
    <row r="647" spans="4:6" s="100" customFormat="1" x14ac:dyDescent="0.25">
      <c r="D647" s="101"/>
      <c r="E647" s="101"/>
      <c r="F647" s="101"/>
    </row>
    <row r="648" spans="4:6" s="100" customFormat="1" x14ac:dyDescent="0.25">
      <c r="D648" s="101"/>
      <c r="E648" s="101"/>
      <c r="F648" s="101"/>
    </row>
    <row r="649" spans="4:6" s="100" customFormat="1" x14ac:dyDescent="0.25">
      <c r="D649" s="101"/>
      <c r="E649" s="101"/>
      <c r="F649" s="101"/>
    </row>
    <row r="650" spans="4:6" s="100" customFormat="1" x14ac:dyDescent="0.25">
      <c r="D650" s="101"/>
      <c r="E650" s="101"/>
      <c r="F650" s="101"/>
    </row>
    <row r="651" spans="4:6" s="100" customFormat="1" x14ac:dyDescent="0.25">
      <c r="D651" s="101"/>
      <c r="E651" s="101"/>
      <c r="F651" s="101"/>
    </row>
    <row r="652" spans="4:6" s="100" customFormat="1" x14ac:dyDescent="0.25">
      <c r="D652" s="101"/>
      <c r="E652" s="101"/>
      <c r="F652" s="101"/>
    </row>
    <row r="653" spans="4:6" s="100" customFormat="1" x14ac:dyDescent="0.25">
      <c r="D653" s="101"/>
      <c r="E653" s="101"/>
      <c r="F653" s="101"/>
    </row>
    <row r="654" spans="4:6" s="100" customFormat="1" x14ac:dyDescent="0.25">
      <c r="D654" s="101"/>
      <c r="E654" s="101"/>
      <c r="F654" s="101"/>
    </row>
    <row r="655" spans="4:6" s="100" customFormat="1" x14ac:dyDescent="0.25">
      <c r="D655" s="101"/>
      <c r="E655" s="101"/>
      <c r="F655" s="101"/>
    </row>
    <row r="656" spans="4:6" s="100" customFormat="1" x14ac:dyDescent="0.25">
      <c r="D656" s="101"/>
      <c r="E656" s="101"/>
      <c r="F656" s="101"/>
    </row>
    <row r="657" spans="4:6" s="100" customFormat="1" x14ac:dyDescent="0.25">
      <c r="D657" s="101"/>
      <c r="E657" s="101"/>
      <c r="F657" s="101"/>
    </row>
    <row r="658" spans="4:6" s="100" customFormat="1" x14ac:dyDescent="0.25">
      <c r="D658" s="101"/>
      <c r="E658" s="101"/>
      <c r="F658" s="101"/>
    </row>
    <row r="659" spans="4:6" s="100" customFormat="1" x14ac:dyDescent="0.25">
      <c r="D659" s="101"/>
      <c r="E659" s="101"/>
      <c r="F659" s="101"/>
    </row>
    <row r="660" spans="4:6" s="100" customFormat="1" x14ac:dyDescent="0.25">
      <c r="D660" s="101"/>
      <c r="E660" s="101"/>
      <c r="F660" s="101"/>
    </row>
    <row r="661" spans="4:6" s="100" customFormat="1" x14ac:dyDescent="0.25">
      <c r="D661" s="101"/>
      <c r="E661" s="101"/>
      <c r="F661" s="101"/>
    </row>
    <row r="662" spans="4:6" s="100" customFormat="1" x14ac:dyDescent="0.25">
      <c r="D662" s="101"/>
      <c r="E662" s="101"/>
      <c r="F662" s="101"/>
    </row>
    <row r="663" spans="4:6" s="100" customFormat="1" x14ac:dyDescent="0.25">
      <c r="D663" s="101"/>
      <c r="E663" s="101"/>
      <c r="F663" s="101"/>
    </row>
    <row r="664" spans="4:6" s="100" customFormat="1" x14ac:dyDescent="0.25">
      <c r="D664" s="101"/>
      <c r="E664" s="101"/>
      <c r="F664" s="101"/>
    </row>
    <row r="665" spans="4:6" s="100" customFormat="1" x14ac:dyDescent="0.25">
      <c r="D665" s="101"/>
      <c r="E665" s="101"/>
      <c r="F665" s="101"/>
    </row>
    <row r="666" spans="4:6" s="100" customFormat="1" x14ac:dyDescent="0.25">
      <c r="D666" s="101"/>
      <c r="E666" s="101"/>
      <c r="F666" s="101"/>
    </row>
    <row r="667" spans="4:6" s="100" customFormat="1" x14ac:dyDescent="0.25">
      <c r="D667" s="101"/>
      <c r="E667" s="101"/>
      <c r="F667" s="101"/>
    </row>
    <row r="668" spans="4:6" s="100" customFormat="1" x14ac:dyDescent="0.25">
      <c r="D668" s="101"/>
      <c r="E668" s="101"/>
      <c r="F668" s="101"/>
    </row>
    <row r="669" spans="4:6" s="100" customFormat="1" x14ac:dyDescent="0.25">
      <c r="D669" s="101"/>
      <c r="E669" s="101"/>
      <c r="F669" s="101"/>
    </row>
    <row r="670" spans="4:6" s="100" customFormat="1" x14ac:dyDescent="0.25">
      <c r="D670" s="101"/>
      <c r="E670" s="101"/>
      <c r="F670" s="101"/>
    </row>
    <row r="671" spans="4:6" s="100" customFormat="1" x14ac:dyDescent="0.25">
      <c r="D671" s="101"/>
      <c r="E671" s="101"/>
      <c r="F671" s="101"/>
    </row>
    <row r="672" spans="4:6" s="100" customFormat="1" x14ac:dyDescent="0.25">
      <c r="D672" s="101"/>
      <c r="E672" s="101"/>
      <c r="F672" s="101"/>
    </row>
    <row r="673" spans="4:6" s="100" customFormat="1" x14ac:dyDescent="0.25">
      <c r="D673" s="101"/>
      <c r="E673" s="101"/>
      <c r="F673" s="101"/>
    </row>
    <row r="674" spans="4:6" s="100" customFormat="1" x14ac:dyDescent="0.25">
      <c r="D674" s="101"/>
      <c r="E674" s="101"/>
      <c r="F674" s="101"/>
    </row>
    <row r="675" spans="4:6" s="100" customFormat="1" x14ac:dyDescent="0.25">
      <c r="D675" s="101"/>
      <c r="E675" s="101"/>
      <c r="F675" s="101"/>
    </row>
    <row r="676" spans="4:6" s="100" customFormat="1" x14ac:dyDescent="0.25">
      <c r="D676" s="101"/>
      <c r="E676" s="101"/>
      <c r="F676" s="101"/>
    </row>
    <row r="677" spans="4:6" s="100" customFormat="1" x14ac:dyDescent="0.25">
      <c r="D677" s="101"/>
      <c r="E677" s="101"/>
      <c r="F677" s="101"/>
    </row>
    <row r="678" spans="4:6" s="100" customFormat="1" x14ac:dyDescent="0.25">
      <c r="D678" s="101"/>
      <c r="E678" s="101"/>
      <c r="F678" s="101"/>
    </row>
    <row r="679" spans="4:6" s="100" customFormat="1" x14ac:dyDescent="0.25">
      <c r="D679" s="101"/>
      <c r="E679" s="101"/>
      <c r="F679" s="101"/>
    </row>
    <row r="680" spans="4:6" s="100" customFormat="1" x14ac:dyDescent="0.25">
      <c r="D680" s="101"/>
      <c r="E680" s="101"/>
      <c r="F680" s="101"/>
    </row>
    <row r="681" spans="4:6" s="100" customFormat="1" x14ac:dyDescent="0.25">
      <c r="D681" s="101"/>
      <c r="E681" s="101"/>
      <c r="F681" s="101"/>
    </row>
    <row r="682" spans="4:6" s="100" customFormat="1" x14ac:dyDescent="0.25">
      <c r="D682" s="101"/>
      <c r="E682" s="101"/>
      <c r="F682" s="101"/>
    </row>
    <row r="683" spans="4:6" s="100" customFormat="1" x14ac:dyDescent="0.25">
      <c r="D683" s="101"/>
      <c r="E683" s="101"/>
      <c r="F683" s="101"/>
    </row>
    <row r="684" spans="4:6" s="100" customFormat="1" x14ac:dyDescent="0.25">
      <c r="D684" s="101"/>
      <c r="E684" s="101"/>
      <c r="F684" s="101"/>
    </row>
    <row r="685" spans="4:6" s="100" customFormat="1" x14ac:dyDescent="0.25">
      <c r="D685" s="101"/>
      <c r="E685" s="101"/>
      <c r="F685" s="101"/>
    </row>
    <row r="686" spans="4:6" s="100" customFormat="1" x14ac:dyDescent="0.25">
      <c r="D686" s="101"/>
      <c r="E686" s="101"/>
      <c r="F686" s="101"/>
    </row>
    <row r="687" spans="4:6" s="100" customFormat="1" x14ac:dyDescent="0.25">
      <c r="D687" s="101"/>
      <c r="E687" s="101"/>
      <c r="F687" s="101"/>
    </row>
    <row r="688" spans="4:6" s="100" customFormat="1" x14ac:dyDescent="0.25">
      <c r="D688" s="101"/>
      <c r="E688" s="101"/>
      <c r="F688" s="101"/>
    </row>
    <row r="689" spans="4:6" s="100" customFormat="1" x14ac:dyDescent="0.25">
      <c r="D689" s="101"/>
      <c r="E689" s="101"/>
      <c r="F689" s="101"/>
    </row>
    <row r="690" spans="4:6" s="100" customFormat="1" x14ac:dyDescent="0.25">
      <c r="D690" s="101"/>
      <c r="E690" s="101"/>
      <c r="F690" s="101"/>
    </row>
    <row r="691" spans="4:6" s="100" customFormat="1" x14ac:dyDescent="0.25">
      <c r="D691" s="101"/>
      <c r="E691" s="101"/>
      <c r="F691" s="101"/>
    </row>
    <row r="692" spans="4:6" s="100" customFormat="1" x14ac:dyDescent="0.25">
      <c r="D692" s="101"/>
      <c r="E692" s="101"/>
      <c r="F692" s="101"/>
    </row>
    <row r="693" spans="4:6" s="100" customFormat="1" x14ac:dyDescent="0.25">
      <c r="D693" s="101"/>
      <c r="E693" s="101"/>
      <c r="F693" s="101"/>
    </row>
    <row r="694" spans="4:6" s="100" customFormat="1" x14ac:dyDescent="0.25">
      <c r="D694" s="101"/>
      <c r="E694" s="101"/>
      <c r="F694" s="101"/>
    </row>
    <row r="695" spans="4:6" s="100" customFormat="1" x14ac:dyDescent="0.25">
      <c r="D695" s="101"/>
      <c r="E695" s="101"/>
      <c r="F695" s="101"/>
    </row>
    <row r="696" spans="4:6" s="100" customFormat="1" x14ac:dyDescent="0.25">
      <c r="D696" s="101"/>
      <c r="E696" s="101"/>
      <c r="F696" s="101"/>
    </row>
    <row r="697" spans="4:6" s="100" customFormat="1" x14ac:dyDescent="0.25">
      <c r="D697" s="101"/>
      <c r="E697" s="101"/>
      <c r="F697" s="101"/>
    </row>
    <row r="698" spans="4:6" s="100" customFormat="1" x14ac:dyDescent="0.25">
      <c r="D698" s="101"/>
      <c r="E698" s="101"/>
      <c r="F698" s="101"/>
    </row>
    <row r="699" spans="4:6" s="100" customFormat="1" x14ac:dyDescent="0.25">
      <c r="D699" s="101"/>
      <c r="E699" s="101"/>
      <c r="F699" s="101"/>
    </row>
    <row r="700" spans="4:6" s="100" customFormat="1" x14ac:dyDescent="0.25">
      <c r="D700" s="101"/>
      <c r="E700" s="101"/>
      <c r="F700" s="101"/>
    </row>
    <row r="701" spans="4:6" s="100" customFormat="1" x14ac:dyDescent="0.25">
      <c r="D701" s="101"/>
      <c r="E701" s="101"/>
      <c r="F701" s="101"/>
    </row>
    <row r="702" spans="4:6" s="100" customFormat="1" x14ac:dyDescent="0.25">
      <c r="D702" s="101"/>
      <c r="E702" s="101"/>
      <c r="F702" s="101"/>
    </row>
    <row r="703" spans="4:6" s="100" customFormat="1" x14ac:dyDescent="0.25">
      <c r="D703" s="101"/>
      <c r="E703" s="101"/>
      <c r="F703" s="101"/>
    </row>
    <row r="704" spans="4:6" s="100" customFormat="1" x14ac:dyDescent="0.25">
      <c r="D704" s="101"/>
      <c r="E704" s="101"/>
      <c r="F704" s="101"/>
    </row>
    <row r="705" spans="4:6" s="100" customFormat="1" x14ac:dyDescent="0.25">
      <c r="D705" s="101"/>
      <c r="E705" s="101"/>
      <c r="F705" s="101"/>
    </row>
    <row r="706" spans="4:6" s="100" customFormat="1" x14ac:dyDescent="0.25">
      <c r="D706" s="101"/>
      <c r="E706" s="101"/>
      <c r="F706" s="101"/>
    </row>
    <row r="707" spans="4:6" s="100" customFormat="1" x14ac:dyDescent="0.25">
      <c r="D707" s="101"/>
      <c r="E707" s="101"/>
      <c r="F707" s="101"/>
    </row>
    <row r="708" spans="4:6" s="100" customFormat="1" x14ac:dyDescent="0.25">
      <c r="D708" s="101"/>
      <c r="E708" s="101"/>
      <c r="F708" s="101"/>
    </row>
    <row r="709" spans="4:6" s="100" customFormat="1" x14ac:dyDescent="0.25">
      <c r="D709" s="101"/>
      <c r="E709" s="101"/>
      <c r="F709" s="101"/>
    </row>
    <row r="710" spans="4:6" s="100" customFormat="1" x14ac:dyDescent="0.25">
      <c r="D710" s="101"/>
      <c r="E710" s="101"/>
      <c r="F710" s="101"/>
    </row>
    <row r="711" spans="4:6" s="100" customFormat="1" x14ac:dyDescent="0.25">
      <c r="D711" s="101"/>
      <c r="E711" s="101"/>
      <c r="F711" s="101"/>
    </row>
    <row r="712" spans="4:6" s="100" customFormat="1" x14ac:dyDescent="0.25">
      <c r="D712" s="101"/>
      <c r="E712" s="101"/>
      <c r="F712" s="101"/>
    </row>
    <row r="713" spans="4:6" s="100" customFormat="1" x14ac:dyDescent="0.25">
      <c r="D713" s="101"/>
      <c r="E713" s="101"/>
      <c r="F713" s="101"/>
    </row>
    <row r="714" spans="4:6" s="100" customFormat="1" x14ac:dyDescent="0.25">
      <c r="D714" s="101"/>
      <c r="E714" s="101"/>
      <c r="F714" s="101"/>
    </row>
    <row r="715" spans="4:6" s="100" customFormat="1" x14ac:dyDescent="0.25">
      <c r="D715" s="101"/>
      <c r="E715" s="101"/>
      <c r="F715" s="101"/>
    </row>
    <row r="716" spans="4:6" s="100" customFormat="1" x14ac:dyDescent="0.25">
      <c r="D716" s="101"/>
      <c r="E716" s="101"/>
      <c r="F716" s="101"/>
    </row>
    <row r="717" spans="4:6" s="100" customFormat="1" x14ac:dyDescent="0.25">
      <c r="D717" s="101"/>
      <c r="E717" s="101"/>
      <c r="F717" s="101"/>
    </row>
    <row r="718" spans="4:6" s="100" customFormat="1" x14ac:dyDescent="0.25">
      <c r="D718" s="101"/>
      <c r="E718" s="101"/>
      <c r="F718" s="101"/>
    </row>
    <row r="719" spans="4:6" s="100" customFormat="1" x14ac:dyDescent="0.25">
      <c r="D719" s="101"/>
      <c r="E719" s="101"/>
      <c r="F719" s="101"/>
    </row>
  </sheetData>
  <sheetProtection algorithmName="SHA-512" hashValue="NV8XBrf2i6NG4GLGL+JYbN6DjW2L5Vuyc3pkwEPMkHzl/g+EW/lbKSKSrYh/On/xOa2Olxd5sQv8m5abusXDNQ==" saltValue="uHnhsfPtG91bxUJaLwHebg==" spinCount="100000" sheet="1" objects="1" scenarios="1"/>
  <mergeCells count="6">
    <mergeCell ref="B1:H1"/>
    <mergeCell ref="B4:B5"/>
    <mergeCell ref="C4:C5"/>
    <mergeCell ref="D4:H4"/>
    <mergeCell ref="B3:H3"/>
    <mergeCell ref="B2:H2"/>
  </mergeCells>
  <pageMargins left="0.70866141732283472" right="0.70866141732283472" top="0.74803149606299213" bottom="0.74803149606299213" header="0.31496062992125984" footer="0.31496062992125984"/>
  <pageSetup scale="53"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3"/>
  <sheetViews>
    <sheetView showGridLines="0" tabSelected="1" zoomScale="130" zoomScaleNormal="130" workbookViewId="0">
      <selection sqref="A1:G1"/>
    </sheetView>
  </sheetViews>
  <sheetFormatPr baseColWidth="10" defaultRowHeight="14.25" x14ac:dyDescent="0.2"/>
  <cols>
    <col min="1" max="1" width="60" style="105" customWidth="1"/>
    <col min="2" max="2" width="11.140625" style="105" customWidth="1"/>
    <col min="3" max="3" width="16.5703125" style="105" customWidth="1"/>
    <col min="4" max="4" width="3.28515625" style="105" customWidth="1"/>
    <col min="5" max="5" width="14.28515625" style="105" customWidth="1"/>
    <col min="6" max="6" width="4.5703125" style="105" customWidth="1"/>
    <col min="7" max="7" width="15.85546875" style="105" customWidth="1"/>
    <col min="8" max="8" width="4.7109375" style="105" customWidth="1"/>
    <col min="9" max="16384" width="11.42578125" style="105"/>
  </cols>
  <sheetData>
    <row r="1" spans="1:8" ht="24" customHeight="1" x14ac:dyDescent="0.2">
      <c r="A1" s="237" t="str">
        <f>Apertura!A1</f>
        <v>UNIVERSIDAD DE ANTIOQUIA</v>
      </c>
      <c r="B1" s="237"/>
      <c r="C1" s="237"/>
      <c r="D1" s="237"/>
      <c r="E1" s="237"/>
      <c r="F1" s="237"/>
      <c r="G1" s="237"/>
    </row>
    <row r="2" spans="1:8" ht="14.25" customHeight="1" x14ac:dyDescent="0.2">
      <c r="A2" s="237" t="str">
        <f>Apertura!A2</f>
        <v>INVITACIÓN PÚBLICA FBU-002-2021</v>
      </c>
      <c r="B2" s="237"/>
      <c r="C2" s="237"/>
      <c r="D2" s="237"/>
      <c r="E2" s="237"/>
      <c r="F2" s="237"/>
      <c r="G2" s="237"/>
    </row>
    <row r="3" spans="1:8" ht="108" customHeight="1" x14ac:dyDescent="0.2">
      <c r="A3" s="245" t="str">
        <f>Apertura!A3</f>
        <v>Objeto: La Aseguradora se obliga con la Tomadora a expedir las pólizas de seguros de “Incendio Deudores”, que amparen la indemnización del saldo insoluto de los créditos hipotecarios de todas las personas deudoras del Fondo de Bienestar Universitario FBU y Fondo Rotatorio de Vivienda FRV, en caso de ocurrencia de cualquier siniestro amparado, conforme con las Condiciones Técnicas Obligatorias (Anexo 1) y las Condiciones Técnicas Complementarias (Anexo 2) de los Términos de Referencia FBU-002-2021 y la propuesta presentada por la Aseguradora.</v>
      </c>
      <c r="B3" s="245"/>
      <c r="C3" s="245"/>
      <c r="D3" s="245"/>
      <c r="E3" s="245"/>
      <c r="F3" s="245"/>
      <c r="G3" s="245"/>
    </row>
    <row r="4" spans="1:8" ht="23.25" customHeight="1" x14ac:dyDescent="0.2">
      <c r="A4" s="244" t="s">
        <v>70</v>
      </c>
      <c r="B4" s="244"/>
      <c r="C4" s="244"/>
      <c r="D4" s="244"/>
      <c r="E4" s="244"/>
      <c r="F4" s="244"/>
      <c r="G4" s="244"/>
    </row>
    <row r="5" spans="1:8" s="106" customFormat="1" ht="90" x14ac:dyDescent="0.2">
      <c r="A5" s="108" t="s">
        <v>37</v>
      </c>
      <c r="B5" s="108" t="s">
        <v>38</v>
      </c>
      <c r="C5" s="108" t="str">
        <f>Apertura!C6</f>
        <v>SBS SEGUROS COLOMBIA S.A.</v>
      </c>
      <c r="D5" s="108"/>
      <c r="E5" s="108" t="str">
        <f>Apertura!C7</f>
        <v>LA PREVISORA S.A COMPAÑÍA DE SEGUROS</v>
      </c>
      <c r="F5" s="108"/>
      <c r="G5" s="108" t="str">
        <f>Apertura!C8</f>
        <v>AXA COLPATRIA SEGUROS S.A</v>
      </c>
    </row>
    <row r="6" spans="1:8" s="106" customFormat="1" ht="15" x14ac:dyDescent="0.2">
      <c r="A6" s="157" t="s">
        <v>130</v>
      </c>
      <c r="B6" s="108"/>
      <c r="C6" s="175">
        <f>0.09</f>
        <v>0.09</v>
      </c>
      <c r="D6" s="174" t="s">
        <v>128</v>
      </c>
      <c r="E6" s="182">
        <v>0.9</v>
      </c>
      <c r="F6" s="183" t="s">
        <v>134</v>
      </c>
      <c r="G6" s="182">
        <v>0.85</v>
      </c>
      <c r="H6" s="183" t="s">
        <v>129</v>
      </c>
    </row>
    <row r="7" spans="1:8" s="177" customFormat="1" ht="15" x14ac:dyDescent="0.2">
      <c r="A7" s="178" t="s">
        <v>136</v>
      </c>
      <c r="B7" s="108"/>
      <c r="C7" s="175"/>
      <c r="D7" s="174"/>
      <c r="E7" s="184">
        <f>(0.9/1000)*100</f>
        <v>0.09</v>
      </c>
      <c r="F7" s="183"/>
      <c r="G7" s="185">
        <f>(0.85/1000)*100</f>
        <v>8.4999999999999992E-2</v>
      </c>
      <c r="H7" s="186"/>
    </row>
    <row r="8" spans="1:8" ht="15" x14ac:dyDescent="0.2">
      <c r="A8" s="240" t="s">
        <v>39</v>
      </c>
      <c r="B8" s="241"/>
      <c r="C8" s="241"/>
      <c r="D8" s="241"/>
      <c r="E8" s="241"/>
      <c r="F8" s="241"/>
      <c r="G8" s="241"/>
    </row>
    <row r="9" spans="1:8" ht="15" customHeight="1" x14ac:dyDescent="0.2">
      <c r="A9" s="166" t="s">
        <v>131</v>
      </c>
      <c r="B9" s="247">
        <v>600</v>
      </c>
      <c r="C9" s="175">
        <f>0.09</f>
        <v>0.09</v>
      </c>
      <c r="D9" s="174"/>
      <c r="E9" s="182">
        <v>0.09</v>
      </c>
      <c r="F9" s="183"/>
      <c r="G9" s="182">
        <v>0.08</v>
      </c>
      <c r="H9" s="176"/>
    </row>
    <row r="10" spans="1:8" ht="15" x14ac:dyDescent="0.2">
      <c r="A10" s="165" t="s">
        <v>68</v>
      </c>
      <c r="B10" s="248"/>
      <c r="C10" s="153"/>
      <c r="D10" s="153"/>
      <c r="E10" s="153"/>
      <c r="F10" s="153"/>
      <c r="G10" s="153"/>
    </row>
    <row r="11" spans="1:8" ht="15" x14ac:dyDescent="0.25">
      <c r="A11" s="145" t="s">
        <v>69</v>
      </c>
      <c r="B11" s="146">
        <v>300</v>
      </c>
      <c r="C11" s="153"/>
      <c r="D11" s="153"/>
      <c r="E11" s="159"/>
      <c r="F11" s="159"/>
      <c r="G11" s="179"/>
    </row>
    <row r="12" spans="1:8" ht="15" x14ac:dyDescent="0.25">
      <c r="B12" s="146"/>
      <c r="C12" s="152"/>
      <c r="D12" s="152"/>
      <c r="E12" s="152"/>
      <c r="F12" s="152"/>
      <c r="G12" s="155"/>
    </row>
    <row r="13" spans="1:8" ht="15" x14ac:dyDescent="0.2">
      <c r="A13" s="157" t="s">
        <v>67</v>
      </c>
      <c r="B13" s="158">
        <f>SUM(B9:B11)</f>
        <v>900</v>
      </c>
      <c r="C13" s="156">
        <f>C10+C11</f>
        <v>0</v>
      </c>
      <c r="D13" s="164"/>
      <c r="E13" s="156">
        <f t="shared" ref="E13:G13" si="0">E10+E11</f>
        <v>0</v>
      </c>
      <c r="F13" s="164"/>
      <c r="G13" s="156">
        <f t="shared" si="0"/>
        <v>0</v>
      </c>
    </row>
    <row r="14" spans="1:8" s="147" customFormat="1" ht="15" x14ac:dyDescent="0.2">
      <c r="A14" s="160"/>
      <c r="B14" s="161"/>
      <c r="C14" s="162"/>
      <c r="D14" s="162"/>
      <c r="E14" s="162"/>
      <c r="F14" s="162"/>
      <c r="G14" s="162"/>
    </row>
    <row r="15" spans="1:8" s="107" customFormat="1" ht="15" customHeight="1" x14ac:dyDescent="0.2">
      <c r="A15" s="242" t="s">
        <v>40</v>
      </c>
      <c r="B15" s="243"/>
      <c r="C15" s="243"/>
      <c r="D15" s="243"/>
      <c r="E15" s="243"/>
      <c r="F15" s="243"/>
      <c r="G15" s="243"/>
    </row>
    <row r="16" spans="1:8" ht="14.25" customHeight="1" x14ac:dyDescent="0.2">
      <c r="A16" s="180" t="s">
        <v>64</v>
      </c>
      <c r="B16" s="249">
        <v>60</v>
      </c>
      <c r="C16" s="154"/>
      <c r="D16" s="154"/>
      <c r="E16" s="154"/>
      <c r="F16" s="154"/>
      <c r="G16" s="154"/>
    </row>
    <row r="17" spans="1:7" ht="14.25" customHeight="1" x14ac:dyDescent="0.2">
      <c r="A17" s="181" t="s">
        <v>68</v>
      </c>
      <c r="B17" s="250"/>
      <c r="C17" s="153"/>
      <c r="D17" s="153"/>
      <c r="E17" s="153"/>
      <c r="F17" s="153"/>
      <c r="G17" s="153"/>
    </row>
    <row r="18" spans="1:7" ht="14.25" customHeight="1" x14ac:dyDescent="0.2">
      <c r="A18" s="150" t="s">
        <v>65</v>
      </c>
      <c r="B18" s="149">
        <v>40</v>
      </c>
      <c r="C18" s="163"/>
      <c r="D18" s="163"/>
      <c r="E18" s="163"/>
      <c r="F18" s="163"/>
      <c r="G18" s="163"/>
    </row>
    <row r="19" spans="1:7" ht="15" x14ac:dyDescent="0.2">
      <c r="A19" s="148" t="s">
        <v>66</v>
      </c>
      <c r="B19" s="151">
        <f>SUM(B16:B18)</f>
        <v>100</v>
      </c>
      <c r="C19" s="152"/>
      <c r="D19" s="152"/>
      <c r="E19" s="152"/>
      <c r="F19" s="152"/>
      <c r="G19" s="152"/>
    </row>
    <row r="21" spans="1:7" ht="15" customHeight="1" x14ac:dyDescent="0.2">
      <c r="A21" s="238" t="s">
        <v>132</v>
      </c>
      <c r="B21" s="251">
        <f>B13+B19</f>
        <v>1000</v>
      </c>
      <c r="C21" s="246">
        <f>C13+C19</f>
        <v>0</v>
      </c>
      <c r="D21" s="253"/>
      <c r="E21" s="246">
        <f t="shared" ref="E21:G21" si="1">E13+E19</f>
        <v>0</v>
      </c>
      <c r="F21" s="253"/>
      <c r="G21" s="246">
        <f t="shared" si="1"/>
        <v>0</v>
      </c>
    </row>
    <row r="22" spans="1:7" ht="14.25" customHeight="1" x14ac:dyDescent="0.2">
      <c r="A22" s="239"/>
      <c r="B22" s="252"/>
      <c r="C22" s="246"/>
      <c r="D22" s="254"/>
      <c r="E22" s="246"/>
      <c r="F22" s="254"/>
      <c r="G22" s="246"/>
    </row>
    <row r="23" spans="1:7" ht="15" x14ac:dyDescent="0.25">
      <c r="C23" s="127"/>
      <c r="D23" s="127"/>
      <c r="E23" s="127"/>
      <c r="F23" s="127"/>
      <c r="G23" s="127"/>
    </row>
  </sheetData>
  <sheetProtection algorithmName="SHA-512" hashValue="Wr8OpYgCl3R0TsCQOwyFW8qS22eZPk7Ixlp6YoqAmFsxfNkVECl8k6aZ5n55IHXH5Sqmv5+OtmW/Sy2uB7BoAQ==" saltValue="p3taww9a2RKS3yy68F2aMg==" spinCount="100000" sheet="1" objects="1" scenarios="1"/>
  <mergeCells count="15">
    <mergeCell ref="A1:G1"/>
    <mergeCell ref="A21:A22"/>
    <mergeCell ref="A8:G8"/>
    <mergeCell ref="A15:G15"/>
    <mergeCell ref="A4:G4"/>
    <mergeCell ref="A3:G3"/>
    <mergeCell ref="A2:G2"/>
    <mergeCell ref="C21:C22"/>
    <mergeCell ref="E21:E22"/>
    <mergeCell ref="G21:G22"/>
    <mergeCell ref="B9:B10"/>
    <mergeCell ref="B16:B17"/>
    <mergeCell ref="B21:B22"/>
    <mergeCell ref="D21:D22"/>
    <mergeCell ref="F21:F22"/>
  </mergeCells>
  <hyperlinks>
    <hyperlink ref="A9" location="_ftn1" display="_ftn1" xr:uid="{00000000-0004-0000-0400-000000000000}"/>
  </hyperlink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vt:i4>
      </vt:variant>
    </vt:vector>
  </HeadingPairs>
  <TitlesOfParts>
    <vt:vector size="12" baseType="lpstr">
      <vt:lpstr>Hoja1</vt:lpstr>
      <vt:lpstr>Apertura</vt:lpstr>
      <vt:lpstr> Requisitos Juridicos</vt:lpstr>
      <vt:lpstr>Capacidad Financiera</vt:lpstr>
      <vt:lpstr>Propuesta económica</vt:lpstr>
      <vt:lpstr>' Requisitos Juridicos'!_ftn2</vt:lpstr>
      <vt:lpstr>' Requisitos Juridicos'!_ftn3</vt:lpstr>
      <vt:lpstr>'Propuesta económica'!_ftnref1</vt:lpstr>
      <vt:lpstr>' Requisitos Juridicos'!_ftnref2</vt:lpstr>
      <vt:lpstr>' Requisitos Juridicos'!_ftnref3</vt:lpstr>
      <vt:lpstr>' Requisitos Juridicos'!Área_de_impresión</vt:lpstr>
      <vt:lpstr>'Capacidad Financiera'!Área_de_impresión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Gloria.Lopez</dc:creator>
  <cp:lastModifiedBy>GLORIA PATRICIA LOPEZ MOROS</cp:lastModifiedBy>
  <dcterms:created xsi:type="dcterms:W3CDTF">2017-11-21T22:18:40Z</dcterms:created>
  <dcterms:modified xsi:type="dcterms:W3CDTF">2021-09-16T20:38:18Z</dcterms:modified>
</cp:coreProperties>
</file>